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Staša\iTransparentnost\"/>
    </mc:Choice>
  </mc:AlternateContent>
  <bookViews>
    <workbookView xWindow="0" yWindow="0" windowWidth="28800" windowHeight="12330"/>
  </bookViews>
  <sheets>
    <sheet name="2026." sheetId="1" r:id="rId1"/>
  </sheets>
  <definedNames>
    <definedName name="Br_fakture">#REF!</definedName>
    <definedName name="NazivTvrtke">'2026.'!#REF!</definedName>
    <definedName name="_xlnm.Print_Area" localSheetId="0">'2026.'!$A$1:$H$12</definedName>
    <definedName name="PojedinostiOBrFakture">"PojedinostiOFakturi[Br fakture]"</definedName>
    <definedName name="rngInvoice">'2026.'!#REF!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" l="1"/>
  <c r="E64" i="1" a="1"/>
  <c r="E64" i="1" s="1"/>
  <c r="D64" i="1" a="1"/>
  <c r="D64" i="1" s="1"/>
  <c r="E63" i="1" a="1"/>
  <c r="E63" i="1" s="1"/>
  <c r="D63" i="1" a="1"/>
  <c r="D63" i="1" s="1"/>
  <c r="E49" i="1" l="1" a="1"/>
  <c r="E49" i="1" s="1"/>
  <c r="D49" i="1" a="1"/>
  <c r="D49" i="1" s="1"/>
  <c r="E58" i="1" a="1"/>
  <c r="E58" i="1" s="1"/>
  <c r="D58" i="1" a="1"/>
  <c r="D58" i="1" s="1"/>
  <c r="E57" i="1" a="1"/>
  <c r="E57" i="1" s="1"/>
  <c r="D57" i="1" a="1"/>
  <c r="D57" i="1" s="1"/>
  <c r="E56" i="1" a="1"/>
  <c r="E56" i="1" s="1"/>
  <c r="D56" i="1" a="1"/>
  <c r="D56" i="1" s="1"/>
  <c r="E55" i="1" a="1"/>
  <c r="E55" i="1" s="1"/>
  <c r="D55" i="1" a="1"/>
  <c r="D55" i="1" s="1"/>
  <c r="E48" i="1" l="1" a="1"/>
  <c r="E48" i="1" s="1"/>
  <c r="D48" i="1" a="1"/>
  <c r="D48" i="1" s="1"/>
  <c r="E47" i="1" a="1"/>
  <c r="E47" i="1" s="1"/>
  <c r="D47" i="1" a="1"/>
  <c r="D47" i="1" s="1"/>
  <c r="E46" i="1" a="1"/>
  <c r="E46" i="1" s="1"/>
  <c r="D46" i="1" a="1"/>
  <c r="D46" i="1" s="1"/>
  <c r="E41" i="1" l="1" a="1"/>
  <c r="E41" i="1" s="1"/>
  <c r="D41" i="1" a="1"/>
  <c r="D41" i="1" s="1"/>
  <c r="E40" i="1" a="1"/>
  <c r="E40" i="1" s="1"/>
  <c r="D40" i="1" a="1"/>
  <c r="D40" i="1" s="1"/>
  <c r="E39" i="1" a="1"/>
  <c r="E39" i="1" s="1"/>
  <c r="D39" i="1" a="1"/>
  <c r="D39" i="1" s="1"/>
  <c r="E30" i="1" l="1" a="1"/>
  <c r="E30" i="1" s="1"/>
  <c r="D30" i="1" a="1"/>
  <c r="D30" i="1" s="1"/>
  <c r="E27" i="1" a="1"/>
  <c r="E27" i="1" s="1"/>
  <c r="D27" i="1" a="1"/>
  <c r="D27" i="1" s="1"/>
  <c r="E26" i="1" a="1"/>
  <c r="E26" i="1" s="1"/>
  <c r="D26" i="1" a="1"/>
  <c r="D26" i="1" s="1"/>
  <c r="E25" i="1" a="1"/>
  <c r="E25" i="1" s="1"/>
  <c r="D25" i="1" a="1"/>
  <c r="D25" i="1" s="1"/>
  <c r="E24" i="1" a="1"/>
  <c r="E24" i="1" s="1"/>
  <c r="D24" i="1" a="1"/>
  <c r="D24" i="1" s="1"/>
  <c r="E35" i="1" a="1"/>
  <c r="E35" i="1" s="1"/>
  <c r="D35" i="1" a="1"/>
  <c r="D35" i="1" s="1"/>
  <c r="E34" i="1" a="1"/>
  <c r="E34" i="1" s="1"/>
  <c r="D34" i="1" a="1"/>
  <c r="D34" i="1" s="1"/>
  <c r="E33" i="1" a="1"/>
  <c r="E33" i="1" s="1"/>
  <c r="D33" i="1" a="1"/>
  <c r="D33" i="1" s="1"/>
  <c r="E20" i="1" l="1" a="1"/>
  <c r="E20" i="1" s="1"/>
  <c r="D20" i="1" a="1"/>
  <c r="D20" i="1" s="1"/>
  <c r="E17" i="1" l="1" a="1"/>
  <c r="E17" i="1" s="1"/>
  <c r="D17" i="1" a="1"/>
  <c r="D17" i="1" s="1"/>
  <c r="E16" i="1" a="1"/>
  <c r="E16" i="1" s="1"/>
  <c r="D16" i="1" a="1"/>
  <c r="D16" i="1" s="1"/>
  <c r="E15" i="1" a="1"/>
  <c r="E15" i="1" s="1"/>
  <c r="D15" i="1" a="1"/>
  <c r="D15" i="1" s="1"/>
  <c r="E9" i="1" a="1"/>
  <c r="E9" i="1" s="1"/>
  <c r="D9" i="1" a="1"/>
  <c r="D9" i="1" s="1"/>
  <c r="E13" i="1" l="1" a="1"/>
  <c r="E13" i="1" s="1"/>
  <c r="D13" i="1" a="1"/>
  <c r="D13" i="1" s="1"/>
  <c r="D10" i="1" l="1" a="1"/>
  <c r="D10" i="1" s="1"/>
  <c r="E10" i="1" a="1"/>
  <c r="E10" i="1" s="1"/>
  <c r="D7" i="1" l="1" a="1"/>
  <c r="D7" i="1" s="1"/>
  <c r="E7" i="1" a="1"/>
  <c r="E7" i="1" s="1"/>
  <c r="D8" i="1" a="1"/>
  <c r="D8" i="1" s="1"/>
  <c r="E8" i="1" a="1"/>
  <c r="E8" i="1" s="1"/>
</calcChain>
</file>

<file path=xl/sharedStrings.xml><?xml version="1.0" encoding="utf-8"?>
<sst xmlns="http://schemas.openxmlformats.org/spreadsheetml/2006/main" count="338" uniqueCount="124">
  <si>
    <t>Iznos</t>
  </si>
  <si>
    <t>ZAGREB</t>
  </si>
  <si>
    <t>ZAPOSLENICI</t>
  </si>
  <si>
    <t>DRŽAVNI PRORAČUN RH</t>
  </si>
  <si>
    <t>3295 NOVČANA NAKNADA POSLODAVCA ZBOG NEZAPOŠLJAVANJA OSOBA S INVALIDITETOM ZA 12/23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</si>
  <si>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</si>
  <si>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</si>
  <si>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</si>
  <si>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</si>
  <si>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</si>
  <si>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</si>
  <si>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INFORMACIJA O TROŠENJU SREDSTAVA</t>
  </si>
  <si>
    <t>Adresa: Trg Tina Ujevića 1</t>
  </si>
  <si>
    <t>Poštanski broj i grad: 31515 Orahovica</t>
  </si>
  <si>
    <t>T: Telefonski broj: 033/673-483</t>
  </si>
  <si>
    <t>E-pošta: ured@os-ibmazuranic-orahovica.skole.hr</t>
  </si>
  <si>
    <t>web mjesto:  http://www.os-ibmazuranic-orahovica.skole.hr/</t>
  </si>
  <si>
    <t>Naziv ustanove: Osnovna škola Ivane Brlić-Mažuranić Orahovica</t>
  </si>
  <si>
    <t>Redni broj</t>
  </si>
  <si>
    <t>Datum isplate</t>
  </si>
  <si>
    <t>1.</t>
  </si>
  <si>
    <t>2.</t>
  </si>
  <si>
    <t>3.</t>
  </si>
  <si>
    <t>4.</t>
  </si>
  <si>
    <t>5.</t>
  </si>
  <si>
    <t>6.</t>
  </si>
  <si>
    <t>Pozicija:                                            R0004867 - Plaće za zaposlene
Organizacijska klasifikacija:     007  02  9361 - OŠ Ivane Brlić-Mažuranić Orahovica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</si>
  <si>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>Dodatno</t>
  </si>
  <si>
    <t>3114 PLAĆE ZA POSEBNE UVJETE RADA</t>
  </si>
  <si>
    <t>Pozicija:                                            R0004399 - Plaće za posebne uvjete rada
Organizacijska klasifikacija:     007  02  9361 - OŠ Ivane Brlić-Mažuranić Orahovica
Programska klasifikacija:          A07 1033A100066  - Podizanje standarda iz vlastitih i namjenskih prihoda osnovnih škola
Izvor financiranja:                        4.9. - Vlastiti i namjenski prihodi proračunskih korisnika
Ekonomska klasifikacija:           311410 - Plaće za posebne uvjete rada
Funkcijska klasifikacija:             0912 - Osnovno obrazovanje</t>
  </si>
  <si>
    <t>Pozicija:                                            R0004626 - Plaće za prekovremeni rad
Organizacijska klasifikacija:     007  02  9361 - OŠ Ivane Brlić-Mažuranić Orahovica
Programska klasifikacija:          A07 1033A100066  - Podizanje standarda iz vlastitih i namjenskih prihoda osnovnih škola
Izvor financiranja:                        4.9. - Vlastiti i namjenski prihodi proračunskih korisnika
Ekonomska klasifikacija:           311310 - Plaće za prekovremeni rad
Funkcijska klasifikacija:             0912 - Osnovno obrazovanje</t>
  </si>
  <si>
    <t>3111 PLAĆE ZA REDOVAN RAD</t>
  </si>
  <si>
    <t>3212 NAKNADE ZA PRIJEVOZ, ZA RAD NA TERENU I ODVOJENI ŽIVOT</t>
  </si>
  <si>
    <t>3132 DOPRINOSI ZA OBVEZNO ZDRAVSTVENO OSIGURANJE</t>
  </si>
  <si>
    <t>HZZO</t>
  </si>
  <si>
    <t>Pozicija:                                            R0004868 - Doprinosi za obvezno zdravstveno osiguranje
Organizacijska klasifikacija:     007  02  9361 - OŠ Ivane Brlić-Mažuranić Orahovica
Programska klasifikacija:          A07 1033A100066  - Podizanje standarda iz vlastitih i namjenskih prihoda osnovnih škola
Izvor financiranja:                        4.9. - Vlastiti i namjenski prihodi proračunskih korisnika
Ekonomska klasifikacija:           313210 - Doprinosi za obvezno zdravstveno osiguranje
Funkcijska klasifikacija:             0912 - Osnovno obrazovanje</t>
  </si>
  <si>
    <t>Pozicija:                                            R0002765 - Naknade za prijevoz na posao i s posla
Organizacijska klasifikacija:     007  02  9361 - OŠ Ivane Brlić-Mažuranić Orahovica
Programska klasifikacija:          A07 1033A100066  - Podizanje standarda iz vlastitih i namjenskih prihoda osnovnih škola
Izvor financiranja:                        4.9. - Vlastiti i namjenski prihodi proračunskih korisnika
Ekonomska klasifikacija:           321210 - Naknade za prijevoz na posao i s posla
Funkcijska klasifikacija:             0912 - Osnovno obrazovanje</t>
  </si>
  <si>
    <t>Pozicija:                                            R0005520 - Novčana naknada poslodavca zbog nezapošljavanja osoba s invaliditetom
Organizacijska klasifikacija:     007  02  9361 - OŠ Ivane Brlić-Mažuranić Orahovica
Programska klasifikacija:          A07 1033A100066  - Podizanje standarda iz vlastitih i namjenskih prihoda osnovnih škola
Izvor financiranja:                        4.9. - Vlastiti i namjenski prihodi proračunskih korisnika
Ekonomska klasifikacija:           329550 - Novčana naknada poslodavca zbog nezapošljavanja osoba s invaliditetom
Funkcijska klasifikacija:             0912 - Osnovno obrazovanje</t>
  </si>
  <si>
    <t>3121 OSTALI RASHODI ZA ZAPOSLENE</t>
  </si>
  <si>
    <t>Pozicija:                                            R0004869 - Nagrade
Organizacijska klasifikacija:     007  02  9361 - OŠ Ivane Brlić-Mažuranić Orahovica
Programska klasifikacija:          A07 1033A100066  - Podizanje standarda iz vlastitih i namjenskih prihoda osnovnih škola
Izvor financiranja:                        4.9. - Vlastiti i namjenski prihodi proračunskih korisnika
Ekonomska klasifikacija:           312120 - Nagrade
Funkcijska klasifikacija:             0912 - Osnovno obrazovanje</t>
  </si>
  <si>
    <t>7.</t>
  </si>
  <si>
    <t>8.</t>
  </si>
  <si>
    <t>9.</t>
  </si>
  <si>
    <t>10.</t>
  </si>
  <si>
    <t>11.</t>
  </si>
  <si>
    <t>12.</t>
  </si>
  <si>
    <t>13.</t>
  </si>
  <si>
    <t>14.</t>
  </si>
  <si>
    <t>Pozicija:                                            R0003342 - Ostali nenavedeni rashodi za zaposlene
Organizacijska klasifikacija:     007  02  9361 - OŠ Ivane Brlić-Mažuranić Orahovica
Programska klasifikacija:          A07 1033A100066  - Podizanje standarda iz vlastitih i namjenskih prihoda osnovnih škola
Izvor financiranja:                        4.9. - Vlastiti i namjenski prihodi proračunskih korisnika
Ekonomska klasifikacija:           312190 - Ostali nenavedeni rashodi za zaposlene
Funkcijska klasifikacija:             0912 - Osnovno obrazovanje</t>
  </si>
  <si>
    <t>9.1.2026.</t>
  </si>
  <si>
    <t>27.1.2026.</t>
  </si>
  <si>
    <t>9.2.2026.</t>
  </si>
  <si>
    <t>Pozicija:                                            R0003342 - Ostali nenavedeni rashodi za zaposlene - Potpora za novorođeno dijete
Organizacijska klasifikacija:     007  02  9361 - OŠ Ivane Brlić-Mažuranić Orahovica
Programska klasifikacija:          A07 1033A100066  - Podizanje standarda iz vlastitih i namjenskih prihoda osnovnih škola
Izvor financiranja:                        4.9. - Vlastiti i namjenski prihodi proračunskih korisnika
Ekonomska klasifikacija:           312120 - Nagrade
Funkcijska klasifikacija:             0912 - Osnovno obrazovanje</t>
  </si>
  <si>
    <t>Pozicija:                                            R0004870 - Naknade za bolest, invalidnost i smrtni slučaj
Organizacijska klasifikacija:     007  02  9361 - OŠ Ivane Brlić-Mažuranić Orahovica
Programska klasifikacija:          A07 1033A100066  - Podizanje standarda iz vlastitih i namjenskih prihoda osnovnih škola
Izvor financiranja:                        4.9. - Vlastiti i namjenski prihodi proračunskih korisnika
Ekonomska klasifikacija:           312150 - Naknade za bolest, invalidnost i smrtni slučaj
Funkcijska klasifikacija:             0912 - Osnovno obrazovanje</t>
  </si>
  <si>
    <t>27.2.2026.</t>
  </si>
  <si>
    <t>15.</t>
  </si>
  <si>
    <t>16.</t>
  </si>
  <si>
    <t>17.</t>
  </si>
  <si>
    <t>18.</t>
  </si>
  <si>
    <t>9.3.2026.</t>
  </si>
  <si>
    <t>19.</t>
  </si>
  <si>
    <t>20.</t>
  </si>
  <si>
    <t>21.</t>
  </si>
  <si>
    <t>22.</t>
  </si>
  <si>
    <t>23.</t>
  </si>
  <si>
    <t>24.</t>
  </si>
  <si>
    <t>3295 NOVČANA NAKNADA POSLODAVCA ZBOG NEZAPOŠLJAVANJA OSOBA S INVALIDITETOM ZA 3/26</t>
  </si>
  <si>
    <t>3295 NOVČANA NAKNADA POSLODAVCA ZBOG NEZAPOŠLJAVANJA OSOBA S INVALIDITETOM ZA 2/26</t>
  </si>
  <si>
    <t>9.4.2026.</t>
  </si>
  <si>
    <t>25.</t>
  </si>
  <si>
    <t>27.3.2026.</t>
  </si>
  <si>
    <t>30.</t>
  </si>
  <si>
    <t xml:space="preserve">  </t>
  </si>
  <si>
    <t xml:space="preserve"> 3121 OSTALI RASHODI ZA ZAPOSLENE </t>
  </si>
  <si>
    <t>1.4.2026.</t>
  </si>
  <si>
    <t>26.</t>
  </si>
  <si>
    <t>27.</t>
  </si>
  <si>
    <t>28.</t>
  </si>
  <si>
    <t>29.</t>
  </si>
  <si>
    <t>31.</t>
  </si>
  <si>
    <t>32.</t>
  </si>
  <si>
    <t>3295 NOVČANA NAKNADA POSLODAVCA ZBOG NEZAPOŠLJAVANJA OSOBA S INVALIDITETOM ZA 1/26</t>
  </si>
  <si>
    <t>11.5.2026.</t>
  </si>
  <si>
    <t>33.</t>
  </si>
  <si>
    <t>34.</t>
  </si>
  <si>
    <t>35.</t>
  </si>
  <si>
    <t>36.</t>
  </si>
  <si>
    <t>37.</t>
  </si>
  <si>
    <t>38.</t>
  </si>
  <si>
    <t>3295 NOVČANA NAKNADA POSLODAVCA ZBOG NEZAPOŠLJAVANJA OSOBA S INVALIDITETOM ZA 4/26</t>
  </si>
  <si>
    <t>39.</t>
  </si>
  <si>
    <t>27.5.2026.</t>
  </si>
  <si>
    <t>9.6.2026.</t>
  </si>
  <si>
    <t>40.</t>
  </si>
  <si>
    <t>41.</t>
  </si>
  <si>
    <t>42.</t>
  </si>
  <si>
    <t>43.</t>
  </si>
  <si>
    <t>44.</t>
  </si>
  <si>
    <t>45.</t>
  </si>
  <si>
    <t>47.</t>
  </si>
  <si>
    <t>Pozicija:                                            R0003203 - Regres za godišnji odmor
Organizacijska klasifikacija:     007  02  9361 - OŠ Ivane Brlić-Mažuranić Orahovica
Programska klasifikacija:          A07 1033A100066  - Podizanje standarda iz vlastitih i namjenskih prihoda osnovnih škola
Izvor financiranja:                        4.9. - Vlastiti i namjenski prihodi proračunskih korisnika
Ekonomska klasifikacija:           312160 - Regres za godišnji odmor
Funkcijska klasifikacija:             0912 - Osnovno obrazovanje</t>
  </si>
  <si>
    <t>17.6.2026.</t>
  </si>
  <si>
    <t>48.</t>
  </si>
  <si>
    <t>26.6.2026.</t>
  </si>
  <si>
    <t>9.7.2026.</t>
  </si>
  <si>
    <t>49.</t>
  </si>
  <si>
    <t>50.</t>
  </si>
  <si>
    <t>51.</t>
  </si>
  <si>
    <t>52.</t>
  </si>
  <si>
    <t>53.</t>
  </si>
  <si>
    <t>54.</t>
  </si>
  <si>
    <t>3295 NOVČANA NAKNADA POSLODAVCA ZBOG NEZAPOŠLJAVANJA OSOBA S INVALIDITETOM ZA 5/26</t>
  </si>
  <si>
    <t>3295 NOVČANA NAKNADA POSLODAVCA ZBOG NEZAPOŠLJAVANJA OSOBA S INVALIDITETOM ZA 6/26</t>
  </si>
  <si>
    <t>46.</t>
  </si>
  <si>
    <t>55.</t>
  </si>
  <si>
    <t>24.7.2026.</t>
  </si>
  <si>
    <t>56.</t>
  </si>
  <si>
    <t>57.</t>
  </si>
  <si>
    <t>10.8.2026.</t>
  </si>
  <si>
    <t>58.</t>
  </si>
  <si>
    <t>59.</t>
  </si>
  <si>
    <t>60.</t>
  </si>
  <si>
    <t>61.</t>
  </si>
  <si>
    <t>3295 NOVČANA NAKNADA POSLODAVCA ZBOG NEZAPOŠLJAVANJA OSOBA S INVALIDITETOM ZA 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</si>
</sst>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9" fillId="3" borderId="1" xfId="7" applyFont="1" applyBorder="1" applyAlignment="1">
      <alignment horizontal="left" vertical="center" wrapText="1"/>
    </xf>
    <xf numFmtId="0" fontId="9" fillId="0" borderId="10" xfId="8" applyFill="1" applyBorder="1" applyAlignment="1" applyProtection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left" vertical="center" wrapText="1"/>
    </xf>
    <xf numFmtId="0" fontId="28" fillId="2" borderId="10" xfId="0" applyFont="1" applyFill="1" applyBorder="1" applyAlignment="1" applyProtection="1">
      <alignment vertical="center"/>
    </xf>
    <xf numFmtId="43" fontId="3" fillId="0" borderId="0" xfId="0" applyNumberFormat="1" applyFont="1" applyAlignment="1" applyProtection="1">
      <alignment horizontal="center" vertical="top" wrapText="1"/>
    </xf>
    <xf numFmtId="43" fontId="0" fillId="0" borderId="10" xfId="0" applyNumberFormat="1" applyFon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44" fontId="0" fillId="2" borderId="10" xfId="0" applyNumberFormat="1" applyFill="1" applyBorder="1" applyAlignment="1">
      <alignment horizontal="center" vertical="center"/>
    </xf>
    <xf numFmtId="44" fontId="0" fillId="2" borderId="10" xfId="0" applyNumberFormat="1" applyFill="1" applyBorder="1" applyAlignment="1">
      <alignment horizontal="center" vertical="center" wrapText="1"/>
    </xf>
    <xf numFmtId="43" fontId="0" fillId="0" borderId="10" xfId="0" applyNumberForma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35" borderId="10" xfId="0" applyFont="1" applyFill="1" applyBorder="1" applyAlignment="1" applyProtection="1">
      <alignment horizontal="center" vertical="center"/>
    </xf>
    <xf numFmtId="0" fontId="0" fillId="2" borderId="10" xfId="0" applyNumberFormat="1" applyFill="1" applyBorder="1" applyAlignment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14" fontId="0" fillId="2" borderId="10" xfId="0" applyNumberFormat="1" applyFont="1" applyFill="1" applyBorder="1" applyAlignment="1" applyProtection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27" fillId="35" borderId="10" xfId="0" applyFont="1" applyFill="1" applyBorder="1" applyAlignment="1">
      <alignment horizontal="center" vertical="center" wrapText="1"/>
    </xf>
    <xf numFmtId="0" fontId="0" fillId="35" borderId="10" xfId="0" applyNumberFormat="1" applyFill="1" applyBorder="1" applyAlignment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 vertical="center"/>
    </xf>
    <xf numFmtId="44" fontId="0" fillId="0" borderId="10" xfId="0" applyNumberFormat="1" applyFill="1" applyBorder="1" applyAlignment="1">
      <alignment horizontal="center" vertical="center"/>
    </xf>
    <xf numFmtId="44" fontId="0" fillId="0" borderId="10" xfId="0" applyNumberFormat="1" applyFill="1" applyBorder="1" applyAlignment="1">
      <alignment horizontal="center" vertical="center" wrapText="1"/>
    </xf>
    <xf numFmtId="0" fontId="25" fillId="2" borderId="11" xfId="0" applyNumberFormat="1" applyFont="1" applyFill="1" applyBorder="1" applyAlignment="1" applyProtection="1">
      <alignment horizontal="center" vertical="center"/>
    </xf>
    <xf numFmtId="0" fontId="25" fillId="2" borderId="14" xfId="0" applyNumberFormat="1" applyFont="1" applyFill="1" applyBorder="1" applyAlignment="1" applyProtection="1">
      <alignment horizontal="center" vertical="center"/>
    </xf>
    <xf numFmtId="0" fontId="25" fillId="2" borderId="15" xfId="0" applyNumberFormat="1" applyFont="1" applyFill="1" applyBorder="1" applyAlignment="1" applyProtection="1">
      <alignment horizontal="center" vertical="center"/>
    </xf>
    <xf numFmtId="0" fontId="5" fillId="4" borderId="0" xfId="6" applyBorder="1" applyAlignment="1" applyProtection="1">
      <alignment horizontal="center" vertical="center" wrapText="1"/>
    </xf>
    <xf numFmtId="0" fontId="29" fillId="3" borderId="0" xfId="7" applyFont="1" applyBorder="1" applyAlignment="1">
      <alignment horizontal="center" vertical="center" wrapText="1"/>
    </xf>
    <xf numFmtId="0" fontId="29" fillId="3" borderId="0" xfId="7" applyFont="1" applyAlignment="1">
      <alignment horizontal="center" vertical="center" wrapText="1"/>
    </xf>
    <xf numFmtId="0" fontId="26" fillId="0" borderId="0" xfId="2" applyFont="1" applyBorder="1" applyAlignment="1" applyProtection="1">
      <alignment horizontal="center" vertical="center"/>
    </xf>
    <xf numFmtId="0" fontId="29" fillId="3" borderId="9" xfId="7" applyFont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36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135"/>
      <tableStyleElement type="headerRow" dxfId="134"/>
      <tableStyleElement type="totalRow" dxfId="133"/>
      <tableStyleElement type="firstColumn" dxfId="132"/>
      <tableStyleElement type="lastColumn" dxfId="131"/>
      <tableStyleElement type="firstRowStripe" dxfId="130"/>
      <tableStyleElement type="firstColumnStripe" dxfId="12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C5:H12" dataDxfId="128" totalsRowDxfId="127">
  <tableColumns count="6">
    <tableColumn id="7" name="Naziv primatelja" dataDxfId="126" totalsRowDxfId="125">
      <calculatedColumnFormula array="1">IFERROR(INDEX(#REF!,SMALL(IF(#REF!=rngInvoice,ROW(#REF!)-ROW(#REF!)), ROW(1:1)), MATCH($C$5,#REF!, 0)),"")</calculatedColumnFormula>
    </tableColumn>
    <tableColumn id="8" name="OIB primatelja" dataDxfId="124" totalsRowDxfId="123" dataCellStyle="Normalno">
      <calculatedColumnFormula array="1">IFERROR(INDEX(#REF!,SMALL(IF(#REF!=rngInvoice,ROW(#REF!)-ROW(#REF!)), ROW(1:1)), MATCH($D$5,#REF!, 0)),"")</calculatedColumnFormula>
    </tableColumn>
    <tableColumn id="10" name="Sjedište primatelja" dataDxfId="122" totalsRowDxfId="121" dataCellStyle="Normalno">
      <calculatedColumnFormula array="1">IFERROR(INDEX(#REF!,SMALL(IF(#REF!=rngInvoice,ROW(#REF!)-ROW(#REF!)), ROW(1:1)), MATCH($E$5,#REF!, 0)),"")</calculatedColumnFormula>
    </tableColumn>
    <tableColumn id="3" name="Vrsta rashoda i izdatka" dataDxfId="120" totalsRowDxfId="119"/>
    <tableColumn id="11" name="Iznos" totalsRowFunction="count" dataDxfId="118" totalsRowDxfId="117" dataCellStyle="Normalno">
      <calculatedColumnFormula>IFERROR((C6*D6)-E6,"")</calculatedColumnFormula>
    </tableColumn>
    <tableColumn id="1" name="Dodatno" dataDxfId="116" totalsRowDxfId="11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75"/>
  <sheetViews>
    <sheetView showGridLines="0" tabSelected="1" topLeftCell="A60" zoomScaleNormal="100" workbookViewId="0">
      <selection activeCell="K64" sqref="K64"/>
    </sheetView>
  </sheetViews>
  <sheetFormatPr defaultColWidth="9" defaultRowHeight="33.950000000000003" customHeight="1" x14ac:dyDescent="0.25"/>
  <cols>
    <col min="1" max="1" width="13.85546875" style="1" bestFit="1" customWidth="1"/>
    <col min="2" max="2" width="18" style="1" bestFit="1" customWidth="1"/>
    <col min="3" max="3" width="37.140625" style="8" customWidth="1"/>
    <col min="4" max="4" width="24.7109375" style="8" customWidth="1"/>
    <col min="5" max="5" width="27.5703125" style="8" customWidth="1"/>
    <col min="6" max="6" width="31.5703125" style="8" customWidth="1"/>
    <col min="7" max="7" width="15.85546875" style="8" bestFit="1" customWidth="1"/>
    <col min="8" max="8" width="16.8554687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40" t="s">
        <v>17</v>
      </c>
      <c r="B1" s="40"/>
      <c r="C1" s="40"/>
      <c r="D1" s="40"/>
      <c r="E1" s="40"/>
      <c r="F1" s="40"/>
      <c r="G1" s="40"/>
      <c r="H1" s="3"/>
    </row>
    <row r="2" spans="1:8" ht="37.5" customHeight="1" thickTop="1" x14ac:dyDescent="0.25">
      <c r="A2" s="41" t="s">
        <v>12</v>
      </c>
      <c r="B2" s="41"/>
      <c r="C2" s="41"/>
      <c r="D2" s="41"/>
      <c r="E2" s="12" t="s">
        <v>14</v>
      </c>
      <c r="F2" s="44" t="s">
        <v>15</v>
      </c>
      <c r="G2" s="44"/>
      <c r="H2" s="4"/>
    </row>
    <row r="3" spans="1:8" ht="47.25" customHeight="1" x14ac:dyDescent="0.25">
      <c r="A3" s="42" t="s">
        <v>13</v>
      </c>
      <c r="B3" s="42"/>
      <c r="C3" s="42"/>
      <c r="D3" s="42"/>
      <c r="E3" s="42" t="s">
        <v>16</v>
      </c>
      <c r="F3" s="42"/>
      <c r="G3" s="42"/>
      <c r="H3" s="4"/>
    </row>
    <row r="4" spans="1:8" ht="44.1" customHeight="1" x14ac:dyDescent="0.25">
      <c r="A4" s="43" t="s">
        <v>11</v>
      </c>
      <c r="B4" s="43"/>
      <c r="C4" s="43"/>
      <c r="D4" s="43"/>
      <c r="E4" s="43"/>
      <c r="F4" s="43"/>
      <c r="G4" s="43"/>
      <c r="H4" s="43"/>
    </row>
    <row r="5" spans="1:8" s="2" customFormat="1" ht="33.950000000000003" customHeight="1" x14ac:dyDescent="0.25">
      <c r="A5" s="13" t="s">
        <v>18</v>
      </c>
      <c r="B5" s="13" t="s">
        <v>19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0</v>
      </c>
      <c r="H5" s="6" t="s">
        <v>27</v>
      </c>
    </row>
    <row r="6" spans="1:8" s="2" customFormat="1" ht="72" customHeight="1" x14ac:dyDescent="0.25">
      <c r="A6" s="14" t="s">
        <v>20</v>
      </c>
      <c r="B6" s="14" t="s">
        <v>49</v>
      </c>
      <c r="C6" s="7" t="s">
        <v>2</v>
      </c>
      <c r="D6" s="9"/>
      <c r="E6" s="5"/>
      <c r="F6" s="10" t="s">
        <v>31</v>
      </c>
      <c r="G6" s="11">
        <v>95256.73</v>
      </c>
      <c r="H6" s="16" t="s">
        <v>26</v>
      </c>
    </row>
    <row r="7" spans="1:8" s="2" customFormat="1" ht="72" customHeight="1" x14ac:dyDescent="0.25">
      <c r="A7" s="15" t="s">
        <v>21</v>
      </c>
      <c r="B7" s="7" t="s">
        <v>49</v>
      </c>
      <c r="C7" s="7" t="s">
        <v>2</v>
      </c>
      <c r="D7" s="9" t="str">
        <f t="array" ref="D7">IFERROR(INDEX(#REF!,SMALL(IF(#REF!=rngInvoice,ROW(#REF!)-ROW(#REF!)), ROW(2:2)), MATCH($D$5,#REF!, 0)),"")</f>
        <v/>
      </c>
      <c r="E7" s="5" t="str">
        <f t="array" ref="E7">IFERROR(INDEX(#REF!,SMALL(IF(#REF!=rngInvoice,ROW(#REF!)-ROW(#REF!)), ROW(2:2)), MATCH($E$5,#REF!, 0)),"")</f>
        <v/>
      </c>
      <c r="F7" s="10" t="s">
        <v>28</v>
      </c>
      <c r="G7" s="11">
        <v>3334.53</v>
      </c>
      <c r="H7" s="16" t="s">
        <v>29</v>
      </c>
    </row>
    <row r="8" spans="1:8" s="2" customFormat="1" ht="72" customHeight="1" x14ac:dyDescent="0.25">
      <c r="A8" s="14" t="s">
        <v>22</v>
      </c>
      <c r="B8" s="14" t="s">
        <v>49</v>
      </c>
      <c r="C8" s="7" t="s">
        <v>2</v>
      </c>
      <c r="D8" s="9" t="str">
        <f t="array" ref="D8">IFERROR(INDEX(#REF!,SMALL(IF(#REF!=rngInvoice,ROW(#REF!)-ROW(#REF!)), ROW(2:2)), MATCH($D$5,#REF!, 0)),"")</f>
        <v/>
      </c>
      <c r="E8" s="5" t="str">
        <f t="array" ref="E8">IFERROR(INDEX(#REF!,SMALL(IF(#REF!=rngInvoice,ROW(#REF!)-ROW(#REF!)), ROW(2:2)), MATCH($E$5,#REF!, 0)),"")</f>
        <v/>
      </c>
      <c r="F8" s="10" t="s">
        <v>10</v>
      </c>
      <c r="G8" s="11">
        <v>1158.3800000000001</v>
      </c>
      <c r="H8" s="16" t="s">
        <v>30</v>
      </c>
    </row>
    <row r="9" spans="1:8" s="2" customFormat="1" ht="72" customHeight="1" x14ac:dyDescent="0.25">
      <c r="A9" s="14" t="s">
        <v>23</v>
      </c>
      <c r="B9" s="14" t="s">
        <v>49</v>
      </c>
      <c r="C9" s="14" t="s">
        <v>2</v>
      </c>
      <c r="D9" s="26" t="str">
        <f t="array" ref="D9">IFERROR(INDEX(#REF!,SMALL(IF(#REF!=rngInvoice,ROW(#REF!)-ROW(#REF!)), ROW(2:2)), MATCH($D$5,#REF!, 0)),"")</f>
        <v/>
      </c>
      <c r="E9" s="21" t="str">
        <f t="array" ref="E9">IFERROR(INDEX(#REF!,SMALL(IF(#REF!=rngInvoice,ROW(#REF!)-ROW(#REF!)), ROW(2:2)), MATCH($E$5,#REF!, 0)),"")</f>
        <v/>
      </c>
      <c r="F9" s="22" t="s">
        <v>38</v>
      </c>
      <c r="G9" s="23">
        <v>1294.8800000000001</v>
      </c>
      <c r="H9" s="24" t="s">
        <v>48</v>
      </c>
    </row>
    <row r="10" spans="1:8" s="2" customFormat="1" ht="72" customHeight="1" x14ac:dyDescent="0.25">
      <c r="A10" s="14" t="s">
        <v>24</v>
      </c>
      <c r="B10" s="14" t="s">
        <v>49</v>
      </c>
      <c r="C10" s="14" t="s">
        <v>2</v>
      </c>
      <c r="D10" s="9" t="str">
        <f t="array" ref="D10">IFERROR(INDEX(#REF!,SMALL(IF(#REF!=rngInvoice,ROW(#REF!)-ROW(#REF!)), ROW(5:5)), MATCH($D$5,#REF!, 0)),"")</f>
        <v/>
      </c>
      <c r="E10" s="5" t="str">
        <f t="array" ref="E10">IFERROR(INDEX(#REF!,SMALL(IF(#REF!=rngInvoice,ROW(#REF!)-ROW(#REF!)), ROW(5:5)), MATCH($E$5,#REF!, 0)),"")</f>
        <v/>
      </c>
      <c r="F10" s="10" t="s">
        <v>32</v>
      </c>
      <c r="G10" s="11">
        <v>1587.94</v>
      </c>
      <c r="H10" s="16" t="s">
        <v>36</v>
      </c>
    </row>
    <row r="11" spans="1:8" s="2" customFormat="1" ht="72" customHeight="1" x14ac:dyDescent="0.25">
      <c r="A11" s="31" t="s">
        <v>25</v>
      </c>
      <c r="B11" s="7" t="s">
        <v>49</v>
      </c>
      <c r="C11" s="7" t="s">
        <v>34</v>
      </c>
      <c r="D11" s="9">
        <v>2958272670</v>
      </c>
      <c r="E11" s="5" t="s">
        <v>1</v>
      </c>
      <c r="F11" s="10" t="s">
        <v>33</v>
      </c>
      <c r="G11" s="11">
        <v>16672.39</v>
      </c>
      <c r="H11" s="16" t="s">
        <v>35</v>
      </c>
    </row>
    <row r="12" spans="1:8" s="2" customFormat="1" ht="72" customHeight="1" x14ac:dyDescent="0.25">
      <c r="A12" s="14" t="s">
        <v>40</v>
      </c>
      <c r="B12" s="14" t="s">
        <v>49</v>
      </c>
      <c r="C12" s="7" t="s">
        <v>3</v>
      </c>
      <c r="D12" s="28">
        <v>18683136487</v>
      </c>
      <c r="E12" s="5" t="s">
        <v>1</v>
      </c>
      <c r="F12" s="10" t="s">
        <v>4</v>
      </c>
      <c r="G12" s="11">
        <v>388</v>
      </c>
      <c r="H12" s="16" t="s">
        <v>37</v>
      </c>
    </row>
    <row r="13" spans="1:8" s="2" customFormat="1" ht="72" customHeight="1" x14ac:dyDescent="0.25">
      <c r="A13" s="14" t="s">
        <v>41</v>
      </c>
      <c r="B13" s="14" t="s">
        <v>50</v>
      </c>
      <c r="C13" s="14" t="s">
        <v>2</v>
      </c>
      <c r="D13" s="20" t="str">
        <f t="array" ref="D13">IFERROR(INDEX(#REF!,SMALL(IF(#REF!=rngInvoice,ROW(#REF!)-ROW(#REF!)), ROW(7:7)), MATCH($D$5,#REF!, 0)),"")</f>
        <v/>
      </c>
      <c r="E13" s="21" t="str">
        <f t="array" ref="E13">IFERROR(INDEX(#REF!,SMALL(IF(#REF!=rngInvoice,ROW(#REF!)-ROW(#REF!)), ROW(7:7)), MATCH($E$5,#REF!, 0)),"")</f>
        <v/>
      </c>
      <c r="F13" s="22" t="s">
        <v>38</v>
      </c>
      <c r="G13" s="23">
        <v>523.83000000000004</v>
      </c>
      <c r="H13" s="24" t="s">
        <v>39</v>
      </c>
    </row>
    <row r="14" spans="1:8" s="2" customFormat="1" ht="72" customHeight="1" x14ac:dyDescent="0.25">
      <c r="A14" s="14" t="s">
        <v>42</v>
      </c>
      <c r="B14" s="14" t="s">
        <v>51</v>
      </c>
      <c r="C14" s="14" t="s">
        <v>2</v>
      </c>
      <c r="D14" s="26"/>
      <c r="E14" s="21"/>
      <c r="F14" s="22" t="s">
        <v>31</v>
      </c>
      <c r="G14" s="23">
        <v>93003.65</v>
      </c>
      <c r="H14" s="24" t="s">
        <v>26</v>
      </c>
    </row>
    <row r="15" spans="1:8" s="2" customFormat="1" ht="72" customHeight="1" x14ac:dyDescent="0.25">
      <c r="A15" s="27" t="s">
        <v>43</v>
      </c>
      <c r="B15" s="14" t="s">
        <v>51</v>
      </c>
      <c r="C15" s="14" t="s">
        <v>2</v>
      </c>
      <c r="D15" s="26" t="str">
        <f t="array" ref="D15">IFERROR(INDEX(#REF!,SMALL(IF(#REF!=rngInvoice,ROW(#REF!)-ROW(#REF!)), ROW(4:4)), MATCH($D$5,#REF!, 0)),"")</f>
        <v/>
      </c>
      <c r="E15" s="21" t="str">
        <f t="array" ref="E15">IFERROR(INDEX(#REF!,SMALL(IF(#REF!=rngInvoice,ROW(#REF!)-ROW(#REF!)), ROW(4:4)), MATCH($E$5,#REF!, 0)),"")</f>
        <v/>
      </c>
      <c r="F15" s="22" t="s">
        <v>28</v>
      </c>
      <c r="G15" s="23">
        <v>2881.46</v>
      </c>
      <c r="H15" s="24" t="s">
        <v>29</v>
      </c>
    </row>
    <row r="16" spans="1:8" s="2" customFormat="1" ht="72" customHeight="1" x14ac:dyDescent="0.25">
      <c r="A16" s="14" t="s">
        <v>44</v>
      </c>
      <c r="B16" s="14" t="s">
        <v>51</v>
      </c>
      <c r="C16" s="14" t="s">
        <v>2</v>
      </c>
      <c r="D16" s="26" t="str">
        <f t="array" ref="D16">IFERROR(INDEX(#REF!,SMALL(IF(#REF!=rngInvoice,ROW(#REF!)-ROW(#REF!)), ROW(4:4)), MATCH($D$5,#REF!, 0)),"")</f>
        <v/>
      </c>
      <c r="E16" s="21" t="str">
        <f t="array" ref="E16">IFERROR(INDEX(#REF!,SMALL(IF(#REF!=rngInvoice,ROW(#REF!)-ROW(#REF!)), ROW(4:4)), MATCH($E$5,#REF!, 0)),"")</f>
        <v/>
      </c>
      <c r="F16" s="22" t="s">
        <v>10</v>
      </c>
      <c r="G16" s="23">
        <v>2863.85</v>
      </c>
      <c r="H16" s="24" t="s">
        <v>30</v>
      </c>
    </row>
    <row r="17" spans="1:8" s="2" customFormat="1" ht="72" customHeight="1" x14ac:dyDescent="0.25">
      <c r="A17" s="14" t="s">
        <v>45</v>
      </c>
      <c r="B17" s="14" t="s">
        <v>51</v>
      </c>
      <c r="C17" s="14" t="s">
        <v>2</v>
      </c>
      <c r="D17" s="26" t="str">
        <f t="array" ref="D17">IFERROR(INDEX(#REF!,SMALL(IF(#REF!=rngInvoice,ROW(#REF!)-ROW(#REF!)), ROW(13:13)), MATCH($D$5,#REF!, 0)),"")</f>
        <v/>
      </c>
      <c r="E17" s="21" t="str">
        <f t="array" ref="E17">IFERROR(INDEX(#REF!,SMALL(IF(#REF!=rngInvoice,ROW(#REF!)-ROW(#REF!)), ROW(13:13)), MATCH($E$5,#REF!, 0)),"")</f>
        <v/>
      </c>
      <c r="F17" s="22" t="s">
        <v>32</v>
      </c>
      <c r="G17" s="23">
        <v>1408.88</v>
      </c>
      <c r="H17" s="24" t="s">
        <v>36</v>
      </c>
    </row>
    <row r="18" spans="1:8" s="2" customFormat="1" ht="72" customHeight="1" x14ac:dyDescent="0.25">
      <c r="A18" s="25" t="s">
        <v>46</v>
      </c>
      <c r="B18" s="14" t="s">
        <v>51</v>
      </c>
      <c r="C18" s="14" t="s">
        <v>34</v>
      </c>
      <c r="D18" s="26">
        <v>2958272670</v>
      </c>
      <c r="E18" s="21" t="s">
        <v>1</v>
      </c>
      <c r="F18" s="22" t="s">
        <v>33</v>
      </c>
      <c r="G18" s="23">
        <v>16293.6</v>
      </c>
      <c r="H18" s="24" t="s">
        <v>35</v>
      </c>
    </row>
    <row r="19" spans="1:8" s="2" customFormat="1" ht="72" customHeight="1" x14ac:dyDescent="0.25">
      <c r="A19" s="14" t="s">
        <v>47</v>
      </c>
      <c r="B19" s="29" t="s">
        <v>51</v>
      </c>
      <c r="C19" s="14" t="s">
        <v>3</v>
      </c>
      <c r="D19" s="30">
        <v>18683136487</v>
      </c>
      <c r="E19" s="21" t="s">
        <v>1</v>
      </c>
      <c r="F19" s="22" t="s">
        <v>81</v>
      </c>
      <c r="G19" s="23">
        <v>420</v>
      </c>
      <c r="H19" s="24" t="s">
        <v>37</v>
      </c>
    </row>
    <row r="20" spans="1:8" s="2" customFormat="1" ht="72" customHeight="1" x14ac:dyDescent="0.25">
      <c r="A20" s="14" t="s">
        <v>55</v>
      </c>
      <c r="B20" s="14" t="s">
        <v>54</v>
      </c>
      <c r="C20" s="14" t="s">
        <v>2</v>
      </c>
      <c r="D20" s="33" t="str">
        <f t="array" ref="D20">IFERROR(INDEX(#REF!,SMALL(IF(#REF!=rngInvoice,ROW(#REF!)-ROW(#REF!)), ROW(12:12)), MATCH($D$5,#REF!, 0)),"")</f>
        <v/>
      </c>
      <c r="E20" s="21" t="str">
        <f t="array" ref="E20">IFERROR(INDEX(#REF!,SMALL(IF(#REF!=rngInvoice,ROW(#REF!)-ROW(#REF!)), ROW(12:12)), MATCH($E$5,#REF!, 0)),"")</f>
        <v/>
      </c>
      <c r="F20" s="22" t="s">
        <v>38</v>
      </c>
      <c r="G20" s="23">
        <v>441.44</v>
      </c>
      <c r="H20" s="24" t="s">
        <v>52</v>
      </c>
    </row>
    <row r="21" spans="1:8" s="2" customFormat="1" ht="72" customHeight="1" x14ac:dyDescent="0.25">
      <c r="A21" s="14" t="s">
        <v>56</v>
      </c>
      <c r="B21" s="14" t="s">
        <v>54</v>
      </c>
      <c r="C21" s="14" t="s">
        <v>2</v>
      </c>
      <c r="D21" s="30"/>
      <c r="E21" s="21"/>
      <c r="F21" s="22" t="s">
        <v>38</v>
      </c>
      <c r="G21" s="23">
        <v>882.88</v>
      </c>
      <c r="H21" s="24" t="s">
        <v>53</v>
      </c>
    </row>
    <row r="22" spans="1:8" s="2" customFormat="1" ht="72" customHeight="1" x14ac:dyDescent="0.25">
      <c r="A22" s="14" t="s">
        <v>57</v>
      </c>
      <c r="B22" s="14" t="s">
        <v>54</v>
      </c>
      <c r="C22" s="14" t="s">
        <v>2</v>
      </c>
      <c r="D22" s="32"/>
      <c r="E22" s="21"/>
      <c r="F22" s="22" t="s">
        <v>38</v>
      </c>
      <c r="G22" s="23">
        <v>922.27</v>
      </c>
      <c r="H22" s="24" t="s">
        <v>39</v>
      </c>
    </row>
    <row r="23" spans="1:8" s="2" customFormat="1" ht="72" customHeight="1" x14ac:dyDescent="0.25">
      <c r="A23" s="14" t="s">
        <v>58</v>
      </c>
      <c r="B23" s="14" t="s">
        <v>59</v>
      </c>
      <c r="C23" s="14" t="s">
        <v>2</v>
      </c>
      <c r="D23" s="26"/>
      <c r="E23" s="21"/>
      <c r="F23" s="22" t="s">
        <v>31</v>
      </c>
      <c r="G23" s="23">
        <v>95851.12</v>
      </c>
      <c r="H23" s="24" t="s">
        <v>26</v>
      </c>
    </row>
    <row r="24" spans="1:8" s="2" customFormat="1" ht="72" customHeight="1" x14ac:dyDescent="0.25">
      <c r="A24" s="25" t="s">
        <v>60</v>
      </c>
      <c r="B24" s="14" t="s">
        <v>59</v>
      </c>
      <c r="C24" s="14" t="s">
        <v>2</v>
      </c>
      <c r="D24" s="26" t="str">
        <f t="array" ref="D24">IFERROR(INDEX(#REF!,SMALL(IF(#REF!=rngInvoice,ROW(#REF!)-ROW(#REF!)), ROW(19:19)), MATCH($D$5,#REF!, 0)),"")</f>
        <v/>
      </c>
      <c r="E24" s="21" t="str">
        <f t="array" ref="E24">IFERROR(INDEX(#REF!,SMALL(IF(#REF!=rngInvoice,ROW(#REF!)-ROW(#REF!)), ROW(19:19)), MATCH($E$5,#REF!, 0)),"")</f>
        <v/>
      </c>
      <c r="F24" s="22" t="s">
        <v>28</v>
      </c>
      <c r="G24" s="23">
        <v>5229.28</v>
      </c>
      <c r="H24" s="24" t="s">
        <v>29</v>
      </c>
    </row>
    <row r="25" spans="1:8" s="2" customFormat="1" ht="72" customHeight="1" x14ac:dyDescent="0.25">
      <c r="A25" s="14" t="s">
        <v>61</v>
      </c>
      <c r="B25" s="14" t="s">
        <v>59</v>
      </c>
      <c r="C25" s="14" t="s">
        <v>2</v>
      </c>
      <c r="D25" s="26" t="str">
        <f t="array" ref="D25">IFERROR(INDEX(#REF!,SMALL(IF(#REF!=rngInvoice,ROW(#REF!)-ROW(#REF!)), ROW(19:19)), MATCH($D$5,#REF!, 0)),"")</f>
        <v/>
      </c>
      <c r="E25" s="21" t="str">
        <f t="array" ref="E25">IFERROR(INDEX(#REF!,SMALL(IF(#REF!=rngInvoice,ROW(#REF!)-ROW(#REF!)), ROW(19:19)), MATCH($E$5,#REF!, 0)),"")</f>
        <v/>
      </c>
      <c r="F25" s="22" t="s">
        <v>10</v>
      </c>
      <c r="G25" s="23">
        <v>4103.58</v>
      </c>
      <c r="H25" s="24" t="s">
        <v>30</v>
      </c>
    </row>
    <row r="26" spans="1:8" s="2" customFormat="1" ht="72" customHeight="1" x14ac:dyDescent="0.25">
      <c r="A26" s="14" t="s">
        <v>62</v>
      </c>
      <c r="B26" s="14" t="s">
        <v>59</v>
      </c>
      <c r="C26" s="14" t="s">
        <v>2</v>
      </c>
      <c r="D26" s="26" t="str">
        <f t="array" ref="D26">IFERROR(INDEX(#REF!,SMALL(IF(#REF!=rngInvoice,ROW(#REF!)-ROW(#REF!)), ROW(19:19)), MATCH($D$5,#REF!, 0)),"")</f>
        <v/>
      </c>
      <c r="E26" s="21" t="str">
        <f t="array" ref="E26">IFERROR(INDEX(#REF!,SMALL(IF(#REF!=rngInvoice,ROW(#REF!)-ROW(#REF!)), ROW(19:19)), MATCH($E$5,#REF!, 0)),"")</f>
        <v/>
      </c>
      <c r="F26" s="22" t="s">
        <v>38</v>
      </c>
      <c r="G26" s="23">
        <v>184.48</v>
      </c>
      <c r="H26" s="24" t="s">
        <v>48</v>
      </c>
    </row>
    <row r="27" spans="1:8" s="2" customFormat="1" ht="72" customHeight="1" x14ac:dyDescent="0.25">
      <c r="A27" s="14" t="s">
        <v>63</v>
      </c>
      <c r="B27" s="14" t="s">
        <v>59</v>
      </c>
      <c r="C27" s="14" t="s">
        <v>2</v>
      </c>
      <c r="D27" s="26" t="str">
        <f t="array" ref="D27">IFERROR(INDEX(#REF!,SMALL(IF(#REF!=rngInvoice,ROW(#REF!)-ROW(#REF!)), ROW(22:22)), MATCH($D$5,#REF!, 0)),"")</f>
        <v/>
      </c>
      <c r="E27" s="21" t="str">
        <f t="array" ref="E27">IFERROR(INDEX(#REF!,SMALL(IF(#REF!=rngInvoice,ROW(#REF!)-ROW(#REF!)), ROW(22:22)), MATCH($E$5,#REF!, 0)),"")</f>
        <v/>
      </c>
      <c r="F27" s="22" t="s">
        <v>32</v>
      </c>
      <c r="G27" s="23">
        <v>1659.57</v>
      </c>
      <c r="H27" s="24" t="s">
        <v>36</v>
      </c>
    </row>
    <row r="28" spans="1:8" s="2" customFormat="1" ht="72" customHeight="1" x14ac:dyDescent="0.25">
      <c r="A28" s="25" t="s">
        <v>64</v>
      </c>
      <c r="B28" s="14" t="s">
        <v>59</v>
      </c>
      <c r="C28" s="14" t="s">
        <v>34</v>
      </c>
      <c r="D28" s="26">
        <v>2958272670</v>
      </c>
      <c r="E28" s="21" t="s">
        <v>1</v>
      </c>
      <c r="F28" s="22" t="s">
        <v>33</v>
      </c>
      <c r="G28" s="23">
        <v>17385.79</v>
      </c>
      <c r="H28" s="24" t="s">
        <v>35</v>
      </c>
    </row>
    <row r="29" spans="1:8" s="2" customFormat="1" ht="72" customHeight="1" x14ac:dyDescent="0.25">
      <c r="A29" s="14" t="s">
        <v>65</v>
      </c>
      <c r="B29" s="14" t="s">
        <v>59</v>
      </c>
      <c r="C29" s="14" t="s">
        <v>3</v>
      </c>
      <c r="D29" s="30">
        <v>18683136487</v>
      </c>
      <c r="E29" s="21" t="s">
        <v>1</v>
      </c>
      <c r="F29" s="22" t="s">
        <v>67</v>
      </c>
      <c r="G29" s="23">
        <v>420</v>
      </c>
      <c r="H29" s="24" t="s">
        <v>37</v>
      </c>
    </row>
    <row r="30" spans="1:8" s="2" customFormat="1" ht="72" customHeight="1" x14ac:dyDescent="0.25">
      <c r="A30" s="14" t="s">
        <v>69</v>
      </c>
      <c r="B30" s="14" t="s">
        <v>70</v>
      </c>
      <c r="C30" s="14" t="s">
        <v>2</v>
      </c>
      <c r="D30" s="33" t="str">
        <f t="array" ref="D30">IFERROR(INDEX(#REF!,SMALL(IF(#REF!=rngInvoice,ROW(#REF!)-ROW(#REF!)), ROW(22:22)), MATCH($D$5,#REF!, 0)),"")</f>
        <v/>
      </c>
      <c r="E30" s="21" t="str">
        <f t="array" ref="E30">IFERROR(INDEX(#REF!,SMALL(IF(#REF!=rngInvoice,ROW(#REF!)-ROW(#REF!)), ROW(22:22)), MATCH($E$5,#REF!, 0)),"")</f>
        <v/>
      </c>
      <c r="F30" s="22" t="s">
        <v>38</v>
      </c>
      <c r="G30" s="23">
        <v>441.44</v>
      </c>
      <c r="H30" s="24" t="s">
        <v>52</v>
      </c>
    </row>
    <row r="31" spans="1:8" s="2" customFormat="1" ht="72" customHeight="1" x14ac:dyDescent="0.25">
      <c r="A31" s="14" t="s">
        <v>75</v>
      </c>
      <c r="B31" s="14" t="s">
        <v>74</v>
      </c>
      <c r="C31" s="14" t="s">
        <v>2</v>
      </c>
      <c r="D31" s="30"/>
      <c r="E31" s="21" t="s">
        <v>72</v>
      </c>
      <c r="F31" s="22" t="s">
        <v>73</v>
      </c>
      <c r="G31" s="23">
        <v>5100</v>
      </c>
      <c r="H31" s="24" t="s">
        <v>39</v>
      </c>
    </row>
    <row r="32" spans="1:8" s="2" customFormat="1" ht="72" customHeight="1" x14ac:dyDescent="0.25">
      <c r="A32" s="14" t="s">
        <v>76</v>
      </c>
      <c r="B32" s="14" t="s">
        <v>68</v>
      </c>
      <c r="C32" s="14" t="s">
        <v>2</v>
      </c>
      <c r="D32" s="26"/>
      <c r="E32" s="21"/>
      <c r="F32" s="22" t="s">
        <v>31</v>
      </c>
      <c r="G32" s="23">
        <v>95977.22</v>
      </c>
      <c r="H32" s="24" t="s">
        <v>26</v>
      </c>
    </row>
    <row r="33" spans="1:8" s="2" customFormat="1" ht="72" customHeight="1" x14ac:dyDescent="0.25">
      <c r="A33" s="15" t="s">
        <v>77</v>
      </c>
      <c r="B33" s="14" t="s">
        <v>68</v>
      </c>
      <c r="C33" s="14" t="s">
        <v>2</v>
      </c>
      <c r="D33" s="26" t="str">
        <f t="array" ref="D33">IFERROR(INDEX(#REF!,SMALL(IF(#REF!=rngInvoice,ROW(#REF!)-ROW(#REF!)), ROW(19:19)), MATCH($D$5,#REF!, 0)),"")</f>
        <v/>
      </c>
      <c r="E33" s="21" t="str">
        <f t="array" ref="E33">IFERROR(INDEX(#REF!,SMALL(IF(#REF!=rngInvoice,ROW(#REF!)-ROW(#REF!)), ROW(19:19)), MATCH($E$5,#REF!, 0)),"")</f>
        <v/>
      </c>
      <c r="F33" s="22" t="s">
        <v>28</v>
      </c>
      <c r="G33" s="23">
        <v>4990.8</v>
      </c>
      <c r="H33" s="24" t="s">
        <v>29</v>
      </c>
    </row>
    <row r="34" spans="1:8" s="2" customFormat="1" ht="72" customHeight="1" x14ac:dyDescent="0.25">
      <c r="A34" s="14" t="s">
        <v>78</v>
      </c>
      <c r="B34" s="14" t="s">
        <v>68</v>
      </c>
      <c r="C34" s="14" t="s">
        <v>2</v>
      </c>
      <c r="D34" s="26" t="str">
        <f t="array" ref="D34">IFERROR(INDEX(#REF!,SMALL(IF(#REF!=rngInvoice,ROW(#REF!)-ROW(#REF!)), ROW(19:19)), MATCH($D$5,#REF!, 0)),"")</f>
        <v/>
      </c>
      <c r="E34" s="21" t="str">
        <f t="array" ref="E34">IFERROR(INDEX(#REF!,SMALL(IF(#REF!=rngInvoice,ROW(#REF!)-ROW(#REF!)), ROW(19:19)), MATCH($E$5,#REF!, 0)),"")</f>
        <v/>
      </c>
      <c r="F34" s="22" t="s">
        <v>10</v>
      </c>
      <c r="G34" s="23">
        <v>2326.52</v>
      </c>
      <c r="H34" s="24" t="s">
        <v>30</v>
      </c>
    </row>
    <row r="35" spans="1:8" s="2" customFormat="1" ht="72" customHeight="1" x14ac:dyDescent="0.25">
      <c r="A35" s="14" t="s">
        <v>71</v>
      </c>
      <c r="B35" s="14" t="s">
        <v>68</v>
      </c>
      <c r="C35" s="14" t="s">
        <v>2</v>
      </c>
      <c r="D35" s="26" t="str">
        <f t="array" ref="D35">IFERROR(INDEX(#REF!,SMALL(IF(#REF!=rngInvoice,ROW(#REF!)-ROW(#REF!)), ROW(22:22)), MATCH($D$5,#REF!, 0)),"")</f>
        <v/>
      </c>
      <c r="E35" s="21" t="str">
        <f t="array" ref="E35">IFERROR(INDEX(#REF!,SMALL(IF(#REF!=rngInvoice,ROW(#REF!)-ROW(#REF!)), ROW(22:22)), MATCH($E$5,#REF!, 0)),"")</f>
        <v/>
      </c>
      <c r="F35" s="22" t="s">
        <v>32</v>
      </c>
      <c r="G35" s="23">
        <v>1954.44</v>
      </c>
      <c r="H35" s="24" t="s">
        <v>36</v>
      </c>
    </row>
    <row r="36" spans="1:8" s="2" customFormat="1" ht="72" customHeight="1" x14ac:dyDescent="0.25">
      <c r="A36" s="25" t="s">
        <v>79</v>
      </c>
      <c r="B36" s="14" t="s">
        <v>68</v>
      </c>
      <c r="C36" s="14" t="s">
        <v>34</v>
      </c>
      <c r="D36" s="26">
        <v>2958272670</v>
      </c>
      <c r="E36" s="21" t="s">
        <v>1</v>
      </c>
      <c r="F36" s="22" t="s">
        <v>33</v>
      </c>
      <c r="G36" s="23">
        <v>17043.599999999999</v>
      </c>
      <c r="H36" s="24" t="s">
        <v>35</v>
      </c>
    </row>
    <row r="37" spans="1:8" s="2" customFormat="1" ht="72" customHeight="1" x14ac:dyDescent="0.25">
      <c r="A37" s="14" t="s">
        <v>80</v>
      </c>
      <c r="B37" s="14" t="s">
        <v>68</v>
      </c>
      <c r="C37" s="14" t="s">
        <v>3</v>
      </c>
      <c r="D37" s="30">
        <v>18683136487</v>
      </c>
      <c r="E37" s="21" t="s">
        <v>1</v>
      </c>
      <c r="F37" s="22" t="s">
        <v>66</v>
      </c>
      <c r="G37" s="23">
        <v>420</v>
      </c>
      <c r="H37" s="24" t="s">
        <v>37</v>
      </c>
    </row>
    <row r="38" spans="1:8" s="2" customFormat="1" ht="72" customHeight="1" x14ac:dyDescent="0.25">
      <c r="A38" s="14" t="s">
        <v>83</v>
      </c>
      <c r="B38" s="14" t="s">
        <v>82</v>
      </c>
      <c r="C38" s="14" t="s">
        <v>2</v>
      </c>
      <c r="D38" s="26"/>
      <c r="E38" s="21"/>
      <c r="F38" s="22" t="s">
        <v>31</v>
      </c>
      <c r="G38" s="23">
        <v>96632.52</v>
      </c>
      <c r="H38" s="24" t="s">
        <v>26</v>
      </c>
    </row>
    <row r="39" spans="1:8" s="2" customFormat="1" ht="72" customHeight="1" x14ac:dyDescent="0.25">
      <c r="A39" s="15" t="s">
        <v>84</v>
      </c>
      <c r="B39" s="14" t="s">
        <v>82</v>
      </c>
      <c r="C39" s="14" t="s">
        <v>2</v>
      </c>
      <c r="D39" s="26" t="str">
        <f t="array" ref="D39">IFERROR(INDEX(#REF!,SMALL(IF(#REF!=rngInvoice,ROW(#REF!)-ROW(#REF!)), ROW(25:25)), MATCH($D$5,#REF!, 0)),"")</f>
        <v/>
      </c>
      <c r="E39" s="21" t="str">
        <f t="array" ref="E39">IFERROR(INDEX(#REF!,SMALL(IF(#REF!=rngInvoice,ROW(#REF!)-ROW(#REF!)), ROW(25:25)), MATCH($E$5,#REF!, 0)),"")</f>
        <v/>
      </c>
      <c r="F39" s="22" t="s">
        <v>28</v>
      </c>
      <c r="G39" s="23">
        <v>4335.0600000000004</v>
      </c>
      <c r="H39" s="24" t="s">
        <v>29</v>
      </c>
    </row>
    <row r="40" spans="1:8" s="2" customFormat="1" ht="72" customHeight="1" x14ac:dyDescent="0.25">
      <c r="A40" s="14" t="s">
        <v>85</v>
      </c>
      <c r="B40" s="14" t="s">
        <v>82</v>
      </c>
      <c r="C40" s="14" t="s">
        <v>2</v>
      </c>
      <c r="D40" s="26" t="str">
        <f t="array" ref="D40">IFERROR(INDEX(#REF!,SMALL(IF(#REF!=rngInvoice,ROW(#REF!)-ROW(#REF!)), ROW(25:25)), MATCH($D$5,#REF!, 0)),"")</f>
        <v/>
      </c>
      <c r="E40" s="21" t="str">
        <f t="array" ref="E40">IFERROR(INDEX(#REF!,SMALL(IF(#REF!=rngInvoice,ROW(#REF!)-ROW(#REF!)), ROW(25:25)), MATCH($E$5,#REF!, 0)),"")</f>
        <v/>
      </c>
      <c r="F40" s="22" t="s">
        <v>10</v>
      </c>
      <c r="G40" s="23">
        <v>4335.76</v>
      </c>
      <c r="H40" s="24" t="s">
        <v>30</v>
      </c>
    </row>
    <row r="41" spans="1:8" s="2" customFormat="1" ht="72" customHeight="1" x14ac:dyDescent="0.25">
      <c r="A41" s="14" t="s">
        <v>86</v>
      </c>
      <c r="B41" s="14" t="s">
        <v>82</v>
      </c>
      <c r="C41" s="14" t="s">
        <v>2</v>
      </c>
      <c r="D41" s="26" t="str">
        <f t="array" ref="D41">IFERROR(INDEX(#REF!,SMALL(IF(#REF!=rngInvoice,ROW(#REF!)-ROW(#REF!)), ROW(28:28)), MATCH($D$5,#REF!, 0)),"")</f>
        <v/>
      </c>
      <c r="E41" s="21" t="str">
        <f t="array" ref="E41">IFERROR(INDEX(#REF!,SMALL(IF(#REF!=rngInvoice,ROW(#REF!)-ROW(#REF!)), ROW(28:28)), MATCH($E$5,#REF!, 0)),"")</f>
        <v/>
      </c>
      <c r="F41" s="22" t="s">
        <v>32</v>
      </c>
      <c r="G41" s="23">
        <v>1861.41</v>
      </c>
      <c r="H41" s="24" t="s">
        <v>36</v>
      </c>
    </row>
    <row r="42" spans="1:8" s="2" customFormat="1" ht="72" customHeight="1" x14ac:dyDescent="0.25">
      <c r="A42" s="25" t="s">
        <v>87</v>
      </c>
      <c r="B42" s="14" t="s">
        <v>82</v>
      </c>
      <c r="C42" s="14" t="s">
        <v>34</v>
      </c>
      <c r="D42" s="26">
        <v>2958272670</v>
      </c>
      <c r="E42" s="21" t="s">
        <v>1</v>
      </c>
      <c r="F42" s="22" t="s">
        <v>33</v>
      </c>
      <c r="G42" s="23">
        <v>17375.05</v>
      </c>
      <c r="H42" s="24" t="s">
        <v>35</v>
      </c>
    </row>
    <row r="43" spans="1:8" s="2" customFormat="1" ht="72" customHeight="1" x14ac:dyDescent="0.25">
      <c r="A43" s="14" t="s">
        <v>88</v>
      </c>
      <c r="B43" s="14" t="s">
        <v>82</v>
      </c>
      <c r="C43" s="14" t="s">
        <v>3</v>
      </c>
      <c r="D43" s="30">
        <v>18683136487</v>
      </c>
      <c r="E43" s="21" t="s">
        <v>1</v>
      </c>
      <c r="F43" s="22" t="s">
        <v>89</v>
      </c>
      <c r="G43" s="23">
        <v>420</v>
      </c>
      <c r="H43" s="24" t="s">
        <v>37</v>
      </c>
    </row>
    <row r="44" spans="1:8" s="2" customFormat="1" ht="72" customHeight="1" x14ac:dyDescent="0.25">
      <c r="A44" s="14" t="s">
        <v>90</v>
      </c>
      <c r="B44" s="14" t="s">
        <v>91</v>
      </c>
      <c r="C44" s="14" t="s">
        <v>2</v>
      </c>
      <c r="D44" s="32"/>
      <c r="E44" s="21"/>
      <c r="F44" s="22" t="s">
        <v>38</v>
      </c>
      <c r="G44" s="23">
        <v>536.66999999999996</v>
      </c>
      <c r="H44" s="24" t="s">
        <v>39</v>
      </c>
    </row>
    <row r="45" spans="1:8" s="2" customFormat="1" ht="72" customHeight="1" x14ac:dyDescent="0.25">
      <c r="A45" s="14" t="s">
        <v>93</v>
      </c>
      <c r="B45" s="14" t="s">
        <v>92</v>
      </c>
      <c r="C45" s="14" t="s">
        <v>2</v>
      </c>
      <c r="D45" s="26"/>
      <c r="E45" s="21"/>
      <c r="F45" s="22" t="s">
        <v>31</v>
      </c>
      <c r="G45" s="23">
        <v>99796.61</v>
      </c>
      <c r="H45" s="24" t="s">
        <v>26</v>
      </c>
    </row>
    <row r="46" spans="1:8" s="2" customFormat="1" ht="72" customHeight="1" x14ac:dyDescent="0.25">
      <c r="A46" s="25" t="s">
        <v>94</v>
      </c>
      <c r="B46" s="14" t="s">
        <v>92</v>
      </c>
      <c r="C46" s="14" t="s">
        <v>2</v>
      </c>
      <c r="D46" s="26" t="str">
        <f t="array" ref="D46">IFERROR(INDEX(#REF!,SMALL(IF(#REF!=rngInvoice,ROW(#REF!)-ROW(#REF!)), ROW(32:32)), MATCH($D$5,#REF!, 0)),"")</f>
        <v/>
      </c>
      <c r="E46" s="21" t="str">
        <f t="array" ref="E46">IFERROR(INDEX(#REF!,SMALL(IF(#REF!=rngInvoice,ROW(#REF!)-ROW(#REF!)), ROW(32:32)), MATCH($E$5,#REF!, 0)),"")</f>
        <v/>
      </c>
      <c r="F46" s="22" t="s">
        <v>28</v>
      </c>
      <c r="G46" s="23">
        <v>5014.45</v>
      </c>
      <c r="H46" s="24" t="s">
        <v>29</v>
      </c>
    </row>
    <row r="47" spans="1:8" s="2" customFormat="1" ht="72" customHeight="1" x14ac:dyDescent="0.25">
      <c r="A47" s="14" t="s">
        <v>95</v>
      </c>
      <c r="B47" s="14" t="s">
        <v>92</v>
      </c>
      <c r="C47" s="14" t="s">
        <v>2</v>
      </c>
      <c r="D47" s="26" t="str">
        <f t="array" ref="D47">IFERROR(INDEX(#REF!,SMALL(IF(#REF!=rngInvoice,ROW(#REF!)-ROW(#REF!)), ROW(32:32)), MATCH($D$5,#REF!, 0)),"")</f>
        <v/>
      </c>
      <c r="E47" s="21" t="str">
        <f t="array" ref="E47">IFERROR(INDEX(#REF!,SMALL(IF(#REF!=rngInvoice,ROW(#REF!)-ROW(#REF!)), ROW(32:32)), MATCH($E$5,#REF!, 0)),"")</f>
        <v/>
      </c>
      <c r="F47" s="22" t="s">
        <v>10</v>
      </c>
      <c r="G47" s="23">
        <v>4269.84</v>
      </c>
      <c r="H47" s="24" t="s">
        <v>30</v>
      </c>
    </row>
    <row r="48" spans="1:8" s="2" customFormat="1" ht="72" customHeight="1" x14ac:dyDescent="0.25">
      <c r="A48" s="14" t="s">
        <v>96</v>
      </c>
      <c r="B48" s="14" t="s">
        <v>92</v>
      </c>
      <c r="C48" s="14" t="s">
        <v>2</v>
      </c>
      <c r="D48" s="26" t="str">
        <f t="array" ref="D48">IFERROR(INDEX(#REF!,SMALL(IF(#REF!=rngInvoice,ROW(#REF!)-ROW(#REF!)), ROW(35:35)), MATCH($D$5,#REF!, 0)),"")</f>
        <v/>
      </c>
      <c r="E48" s="21" t="str">
        <f t="array" ref="E48">IFERROR(INDEX(#REF!,SMALL(IF(#REF!=rngInvoice,ROW(#REF!)-ROW(#REF!)), ROW(35:35)), MATCH($E$5,#REF!, 0)),"")</f>
        <v/>
      </c>
      <c r="F48" s="22" t="s">
        <v>32</v>
      </c>
      <c r="G48" s="23">
        <v>1915.68</v>
      </c>
      <c r="H48" s="24" t="s">
        <v>36</v>
      </c>
    </row>
    <row r="49" spans="1:8" s="2" customFormat="1" ht="72" customHeight="1" x14ac:dyDescent="0.25">
      <c r="A49" s="14" t="s">
        <v>97</v>
      </c>
      <c r="B49" s="14" t="s">
        <v>92</v>
      </c>
      <c r="C49" s="14" t="s">
        <v>2</v>
      </c>
      <c r="D49" s="26" t="str">
        <f t="array" ref="D49">IFERROR(INDEX(#REF!,SMALL(IF(#REF!=rngInvoice,ROW(#REF!)-ROW(#REF!)), ROW(42:42)), MATCH($D$5,#REF!, 0)),"")</f>
        <v/>
      </c>
      <c r="E49" s="21" t="str">
        <f t="array" ref="E49">IFERROR(INDEX(#REF!,SMALL(IF(#REF!=rngInvoice,ROW(#REF!)-ROW(#REF!)), ROW(42:42)), MATCH($E$5,#REF!, 0)),"")</f>
        <v/>
      </c>
      <c r="F49" s="22" t="s">
        <v>38</v>
      </c>
      <c r="G49" s="23">
        <v>941.15</v>
      </c>
      <c r="H49" s="24" t="s">
        <v>48</v>
      </c>
    </row>
    <row r="50" spans="1:8" s="2" customFormat="1" ht="72" customHeight="1" x14ac:dyDescent="0.25">
      <c r="A50" s="14" t="s">
        <v>98</v>
      </c>
      <c r="B50" s="14" t="s">
        <v>92</v>
      </c>
      <c r="C50" s="14" t="s">
        <v>34</v>
      </c>
      <c r="D50" s="26">
        <v>2958272670</v>
      </c>
      <c r="E50" s="21" t="s">
        <v>1</v>
      </c>
      <c r="F50" s="22" t="s">
        <v>33</v>
      </c>
      <c r="G50" s="23">
        <v>18153.650000000001</v>
      </c>
      <c r="H50" s="24" t="s">
        <v>35</v>
      </c>
    </row>
    <row r="51" spans="1:8" s="2" customFormat="1" ht="72" customHeight="1" x14ac:dyDescent="0.25">
      <c r="A51" s="14" t="s">
        <v>113</v>
      </c>
      <c r="B51" s="14" t="s">
        <v>92</v>
      </c>
      <c r="C51" s="14" t="s">
        <v>3</v>
      </c>
      <c r="D51" s="30">
        <v>18683136487</v>
      </c>
      <c r="E51" s="21" t="s">
        <v>1</v>
      </c>
      <c r="F51" s="22" t="s">
        <v>111</v>
      </c>
      <c r="G51" s="23">
        <v>420</v>
      </c>
      <c r="H51" s="24" t="s">
        <v>37</v>
      </c>
    </row>
    <row r="52" spans="1:8" s="2" customFormat="1" ht="72" customHeight="1" x14ac:dyDescent="0.25">
      <c r="A52" s="14" t="s">
        <v>99</v>
      </c>
      <c r="B52" s="34" t="s">
        <v>101</v>
      </c>
      <c r="C52" s="34" t="s">
        <v>2</v>
      </c>
      <c r="D52" s="33"/>
      <c r="E52" s="35"/>
      <c r="F52" s="36" t="s">
        <v>38</v>
      </c>
      <c r="G52" s="23">
        <v>14700</v>
      </c>
      <c r="H52" s="24" t="s">
        <v>100</v>
      </c>
    </row>
    <row r="53" spans="1:8" s="2" customFormat="1" ht="72" customHeight="1" x14ac:dyDescent="0.25">
      <c r="A53" s="14" t="s">
        <v>102</v>
      </c>
      <c r="B53" s="34" t="s">
        <v>103</v>
      </c>
      <c r="C53" s="34" t="s">
        <v>2</v>
      </c>
      <c r="D53" s="20"/>
      <c r="E53" s="35"/>
      <c r="F53" s="36" t="s">
        <v>38</v>
      </c>
      <c r="G53" s="23">
        <v>900</v>
      </c>
      <c r="H53" s="24" t="s">
        <v>100</v>
      </c>
    </row>
    <row r="54" spans="1:8" s="2" customFormat="1" ht="72" customHeight="1" x14ac:dyDescent="0.25">
      <c r="A54" s="14" t="s">
        <v>105</v>
      </c>
      <c r="B54" s="14" t="s">
        <v>104</v>
      </c>
      <c r="C54" s="14" t="s">
        <v>2</v>
      </c>
      <c r="D54" s="26"/>
      <c r="E54" s="21"/>
      <c r="F54" s="22" t="s">
        <v>31</v>
      </c>
      <c r="G54" s="23">
        <v>101848.95</v>
      </c>
      <c r="H54" s="24" t="s">
        <v>26</v>
      </c>
    </row>
    <row r="55" spans="1:8" s="2" customFormat="1" ht="72" customHeight="1" x14ac:dyDescent="0.25">
      <c r="A55" s="14" t="s">
        <v>106</v>
      </c>
      <c r="B55" s="14" t="s">
        <v>104</v>
      </c>
      <c r="C55" s="14" t="s">
        <v>2</v>
      </c>
      <c r="D55" s="26" t="str">
        <f t="array" ref="D55">IFERROR(INDEX(#REF!,SMALL(IF(#REF!=rngInvoice,ROW(#REF!)-ROW(#REF!)), ROW(40:40)), MATCH($D$5,#REF!, 0)),"")</f>
        <v/>
      </c>
      <c r="E55" s="21" t="str">
        <f t="array" ref="E55">IFERROR(INDEX(#REF!,SMALL(IF(#REF!=rngInvoice,ROW(#REF!)-ROW(#REF!)), ROW(40:40)), MATCH($E$5,#REF!, 0)),"")</f>
        <v/>
      </c>
      <c r="F55" s="22" t="s">
        <v>28</v>
      </c>
      <c r="G55" s="23">
        <v>3134.71</v>
      </c>
      <c r="H55" s="24" t="s">
        <v>29</v>
      </c>
    </row>
    <row r="56" spans="1:8" s="2" customFormat="1" ht="72" customHeight="1" x14ac:dyDescent="0.25">
      <c r="A56" s="14" t="s">
        <v>107</v>
      </c>
      <c r="B56" s="14" t="s">
        <v>104</v>
      </c>
      <c r="C56" s="14" t="s">
        <v>2</v>
      </c>
      <c r="D56" s="26" t="str">
        <f t="array" ref="D56">IFERROR(INDEX(#REF!,SMALL(IF(#REF!=rngInvoice,ROW(#REF!)-ROW(#REF!)), ROW(40:40)), MATCH($D$5,#REF!, 0)),"")</f>
        <v/>
      </c>
      <c r="E56" s="21" t="str">
        <f t="array" ref="E56">IFERROR(INDEX(#REF!,SMALL(IF(#REF!=rngInvoice,ROW(#REF!)-ROW(#REF!)), ROW(40:40)), MATCH($E$5,#REF!, 0)),"")</f>
        <v/>
      </c>
      <c r="F56" s="22" t="s">
        <v>10</v>
      </c>
      <c r="G56" s="23">
        <v>1280.92</v>
      </c>
      <c r="H56" s="24" t="s">
        <v>30</v>
      </c>
    </row>
    <row r="57" spans="1:8" s="2" customFormat="1" ht="72" customHeight="1" x14ac:dyDescent="0.25">
      <c r="A57" s="14" t="s">
        <v>108</v>
      </c>
      <c r="B57" s="14" t="s">
        <v>104</v>
      </c>
      <c r="C57" s="14" t="s">
        <v>2</v>
      </c>
      <c r="D57" s="26" t="str">
        <f t="array" ref="D57">IFERROR(INDEX(#REF!,SMALL(IF(#REF!=rngInvoice,ROW(#REF!)-ROW(#REF!)), ROW(43:43)), MATCH($D$5,#REF!, 0)),"")</f>
        <v/>
      </c>
      <c r="E57" s="21" t="str">
        <f t="array" ref="E57">IFERROR(INDEX(#REF!,SMALL(IF(#REF!=rngInvoice,ROW(#REF!)-ROW(#REF!)), ROW(43:43)), MATCH($E$5,#REF!, 0)),"")</f>
        <v/>
      </c>
      <c r="F57" s="22" t="s">
        <v>32</v>
      </c>
      <c r="G57" s="23">
        <v>1452.56</v>
      </c>
      <c r="H57" s="24" t="s">
        <v>36</v>
      </c>
    </row>
    <row r="58" spans="1:8" s="2" customFormat="1" ht="72" customHeight="1" x14ac:dyDescent="0.25">
      <c r="A58" s="14" t="s">
        <v>109</v>
      </c>
      <c r="B58" s="14" t="s">
        <v>104</v>
      </c>
      <c r="C58" s="14" t="s">
        <v>2</v>
      </c>
      <c r="D58" s="26" t="str">
        <f t="array" ref="D58">IFERROR(INDEX(#REF!,SMALL(IF(#REF!=rngInvoice,ROW(#REF!)-ROW(#REF!)), ROW(51:51)), MATCH($D$5,#REF!, 0)),"")</f>
        <v/>
      </c>
      <c r="E58" s="21" t="str">
        <f t="array" ref="E58">IFERROR(INDEX(#REF!,SMALL(IF(#REF!=rngInvoice,ROW(#REF!)-ROW(#REF!)), ROW(51:51)), MATCH($E$5,#REF!, 0)),"")</f>
        <v/>
      </c>
      <c r="F58" s="22" t="s">
        <v>38</v>
      </c>
      <c r="G58" s="23">
        <v>1654.18</v>
      </c>
      <c r="H58" s="24" t="s">
        <v>48</v>
      </c>
    </row>
    <row r="59" spans="1:8" s="2" customFormat="1" ht="72" customHeight="1" x14ac:dyDescent="0.25">
      <c r="A59" s="14" t="s">
        <v>110</v>
      </c>
      <c r="B59" s="14" t="s">
        <v>104</v>
      </c>
      <c r="C59" s="14" t="s">
        <v>34</v>
      </c>
      <c r="D59" s="26">
        <v>2958272670</v>
      </c>
      <c r="E59" s="21" t="s">
        <v>1</v>
      </c>
      <c r="F59" s="22" t="s">
        <v>33</v>
      </c>
      <c r="G59" s="23">
        <v>17806.580000000002</v>
      </c>
      <c r="H59" s="24" t="s">
        <v>35</v>
      </c>
    </row>
    <row r="60" spans="1:8" s="2" customFormat="1" ht="72" customHeight="1" x14ac:dyDescent="0.25">
      <c r="A60" s="14" t="s">
        <v>114</v>
      </c>
      <c r="B60" s="14" t="s">
        <v>104</v>
      </c>
      <c r="C60" s="14" t="s">
        <v>3</v>
      </c>
      <c r="D60" s="32">
        <v>18683136487</v>
      </c>
      <c r="E60" s="21" t="s">
        <v>1</v>
      </c>
      <c r="F60" s="22" t="s">
        <v>112</v>
      </c>
      <c r="G60" s="23">
        <v>420</v>
      </c>
      <c r="H60" s="24" t="s">
        <v>37</v>
      </c>
    </row>
    <row r="61" spans="1:8" s="2" customFormat="1" ht="72" customHeight="1" x14ac:dyDescent="0.25">
      <c r="A61" s="14" t="s">
        <v>116</v>
      </c>
      <c r="B61" s="14" t="s">
        <v>115</v>
      </c>
      <c r="C61" s="14" t="s">
        <v>2</v>
      </c>
      <c r="D61" s="30"/>
      <c r="E61" s="21"/>
      <c r="F61" s="22" t="s">
        <v>38</v>
      </c>
      <c r="G61" s="23">
        <v>441.44</v>
      </c>
      <c r="H61" s="24" t="s">
        <v>53</v>
      </c>
    </row>
    <row r="62" spans="1:8" s="2" customFormat="1" ht="72" customHeight="1" x14ac:dyDescent="0.25">
      <c r="A62" s="14" t="s">
        <v>117</v>
      </c>
      <c r="B62" s="14" t="s">
        <v>118</v>
      </c>
      <c r="C62" s="14" t="s">
        <v>2</v>
      </c>
      <c r="D62" s="26"/>
      <c r="E62" s="21"/>
      <c r="F62" s="22" t="s">
        <v>31</v>
      </c>
      <c r="G62" s="23">
        <v>102488.97</v>
      </c>
      <c r="H62" s="24" t="s">
        <v>26</v>
      </c>
    </row>
    <row r="63" spans="1:8" s="2" customFormat="1" ht="72" customHeight="1" x14ac:dyDescent="0.25">
      <c r="A63" s="14" t="s">
        <v>119</v>
      </c>
      <c r="B63" s="14" t="s">
        <v>118</v>
      </c>
      <c r="C63" s="14" t="s">
        <v>2</v>
      </c>
      <c r="D63" s="26" t="str">
        <f t="array" ref="D63">IFERROR(INDEX(#REF!,SMALL(IF(#REF!=rngInvoice,ROW(#REF!)-ROW(#REF!)), ROW(51:51)), MATCH($D$5,#REF!, 0)),"")</f>
        <v/>
      </c>
      <c r="E63" s="21" t="str">
        <f t="array" ref="E63">IFERROR(INDEX(#REF!,SMALL(IF(#REF!=rngInvoice,ROW(#REF!)-ROW(#REF!)), ROW(51:51)), MATCH($E$5,#REF!, 0)),"")</f>
        <v/>
      </c>
      <c r="F63" s="22" t="s">
        <v>32</v>
      </c>
      <c r="G63" s="23">
        <v>931.94</v>
      </c>
      <c r="H63" s="24" t="s">
        <v>36</v>
      </c>
    </row>
    <row r="64" spans="1:8" s="2" customFormat="1" ht="72" customHeight="1" x14ac:dyDescent="0.25">
      <c r="A64" s="14" t="s">
        <v>120</v>
      </c>
      <c r="B64" s="14" t="s">
        <v>118</v>
      </c>
      <c r="C64" s="14" t="s">
        <v>2</v>
      </c>
      <c r="D64" s="26" t="str">
        <f t="array" ref="D64">IFERROR(INDEX(#REF!,SMALL(IF(#REF!=rngInvoice,ROW(#REF!)-ROW(#REF!)), ROW(59:59)), MATCH($D$5,#REF!, 0)),"")</f>
        <v/>
      </c>
      <c r="E64" s="21" t="str">
        <f t="array" ref="E64">IFERROR(INDEX(#REF!,SMALL(IF(#REF!=rngInvoice,ROW(#REF!)-ROW(#REF!)), ROW(59:59)), MATCH($E$5,#REF!, 0)),"")</f>
        <v/>
      </c>
      <c r="F64" s="22" t="s">
        <v>38</v>
      </c>
      <c r="G64" s="23">
        <v>999.2</v>
      </c>
      <c r="H64" s="24" t="s">
        <v>48</v>
      </c>
    </row>
    <row r="65" spans="1:8" s="2" customFormat="1" ht="72" customHeight="1" x14ac:dyDescent="0.25">
      <c r="A65" s="14" t="s">
        <v>121</v>
      </c>
      <c r="B65" s="14" t="s">
        <v>118</v>
      </c>
      <c r="C65" s="14" t="s">
        <v>34</v>
      </c>
      <c r="D65" s="26">
        <v>2958272670</v>
      </c>
      <c r="E65" s="21" t="s">
        <v>1</v>
      </c>
      <c r="F65" s="22" t="s">
        <v>33</v>
      </c>
      <c r="G65" s="23">
        <v>17075.52</v>
      </c>
      <c r="H65" s="24" t="s">
        <v>35</v>
      </c>
    </row>
    <row r="66" spans="1:8" s="2" customFormat="1" ht="72" customHeight="1" x14ac:dyDescent="0.25">
      <c r="A66" s="14" t="s">
        <v>122</v>
      </c>
      <c r="B66" s="14" t="s">
        <v>118</v>
      </c>
      <c r="C66" s="14" t="s">
        <v>3</v>
      </c>
      <c r="D66" s="32">
        <v>18683136487</v>
      </c>
      <c r="E66" s="21" t="s">
        <v>1</v>
      </c>
      <c r="F66" s="22" t="s">
        <v>123</v>
      </c>
      <c r="G66" s="23">
        <v>420</v>
      </c>
      <c r="H66" s="24" t="s">
        <v>37</v>
      </c>
    </row>
    <row r="67" spans="1:8" ht="33.950000000000003" customHeight="1" x14ac:dyDescent="0.25">
      <c r="A67" s="37" t="s">
        <v>5</v>
      </c>
      <c r="B67" s="38"/>
      <c r="C67" s="38"/>
      <c r="D67" s="38"/>
      <c r="E67" s="38"/>
      <c r="F67" s="39"/>
      <c r="G67" s="19">
        <f>SUM(G6:G66)</f>
        <v>1013985.3700000001</v>
      </c>
      <c r="H67" s="17"/>
    </row>
    <row r="69" spans="1:8" ht="33.950000000000003" customHeight="1" x14ac:dyDescent="0.25">
      <c r="G69" s="18"/>
    </row>
    <row r="75" spans="1:8" ht="33.950000000000003" customHeight="1" x14ac:dyDescent="0.25">
      <c r="B75" s="1">
        <v>3</v>
      </c>
    </row>
  </sheetData>
  <sheetProtection selectLockedCells="1"/>
  <mergeCells count="7">
    <mergeCell ref="A67:F67"/>
    <mergeCell ref="A1:G1"/>
    <mergeCell ref="A2:D2"/>
    <mergeCell ref="A3:D3"/>
    <mergeCell ref="A4:H4"/>
    <mergeCell ref="F2:G2"/>
    <mergeCell ref="E3:G3"/>
  </mergeCells>
  <phoneticPr fontId="2" type="noConversion"/>
  <conditionalFormatting sqref="A6:B6 A8:B8 A12:C12 B7 A10 C6:F8 B10:F11 B62:F63 A62:A66">
    <cfRule type="expression" dxfId="114" priority="451">
      <formula>MOD(ROW(),2)=0</formula>
    </cfRule>
  </conditionalFormatting>
  <conditionalFormatting sqref="E12:F12">
    <cfRule type="expression" dxfId="113" priority="469">
      <formula>MOD(ROW(),2)=0</formula>
    </cfRule>
  </conditionalFormatting>
  <conditionalFormatting sqref="G6:G8 G10:G12 G62:G63">
    <cfRule type="expression" dxfId="112" priority="448">
      <formula>MOD(ROW(),2)=0</formula>
    </cfRule>
    <cfRule type="expression" dxfId="111" priority="449">
      <formula>MOD(ROW(),2)=1</formula>
    </cfRule>
  </conditionalFormatting>
  <conditionalFormatting sqref="A67">
    <cfRule type="expression" dxfId="110" priority="335">
      <formula>MOD(ROW(),2)=0</formula>
    </cfRule>
  </conditionalFormatting>
  <conditionalFormatting sqref="G67">
    <cfRule type="expression" dxfId="109" priority="333">
      <formula>MOD(ROW(),2)=0</formula>
    </cfRule>
    <cfRule type="expression" dxfId="108" priority="334">
      <formula>MOD(ROW(),2)=1</formula>
    </cfRule>
  </conditionalFormatting>
  <conditionalFormatting sqref="A13:C13">
    <cfRule type="expression" dxfId="107" priority="253">
      <formula>MOD(ROW(),2)=0</formula>
    </cfRule>
  </conditionalFormatting>
  <conditionalFormatting sqref="E13">
    <cfRule type="expression" dxfId="106" priority="254">
      <formula>MOD(ROW(),2)=0</formula>
    </cfRule>
  </conditionalFormatting>
  <conditionalFormatting sqref="G13">
    <cfRule type="expression" dxfId="105" priority="251">
      <formula>MOD(ROW(),2)=0</formula>
    </cfRule>
    <cfRule type="expression" dxfId="104" priority="252">
      <formula>MOD(ROW(),2)=1</formula>
    </cfRule>
  </conditionalFormatting>
  <conditionalFormatting sqref="F13">
    <cfRule type="expression" dxfId="103" priority="250">
      <formula>MOD(ROW(),2)=0</formula>
    </cfRule>
  </conditionalFormatting>
  <conditionalFormatting sqref="A9">
    <cfRule type="expression" dxfId="102" priority="109">
      <formula>MOD(ROW(),2)=0</formula>
    </cfRule>
  </conditionalFormatting>
  <conditionalFormatting sqref="B9:F9">
    <cfRule type="expression" dxfId="101" priority="108">
      <formula>MOD(ROW(),2)=0</formula>
    </cfRule>
  </conditionalFormatting>
  <conditionalFormatting sqref="G9">
    <cfRule type="expression" dxfId="100" priority="106">
      <formula>MOD(ROW(),2)=0</formula>
    </cfRule>
    <cfRule type="expression" dxfId="99" priority="107">
      <formula>MOD(ROW(),2)=1</formula>
    </cfRule>
  </conditionalFormatting>
  <conditionalFormatting sqref="A14:B14 A16:B16 A19:C19 B15 A17 C14:F16 B17:F18">
    <cfRule type="expression" dxfId="98" priority="104">
      <formula>MOD(ROW(),2)=0</formula>
    </cfRule>
  </conditionalFormatting>
  <conditionalFormatting sqref="E19:F19">
    <cfRule type="expression" dxfId="97" priority="105">
      <formula>MOD(ROW(),2)=0</formula>
    </cfRule>
  </conditionalFormatting>
  <conditionalFormatting sqref="G14:G19">
    <cfRule type="expression" dxfId="96" priority="102">
      <formula>MOD(ROW(),2)=0</formula>
    </cfRule>
    <cfRule type="expression" dxfId="95" priority="103">
      <formula>MOD(ROW(),2)=1</formula>
    </cfRule>
  </conditionalFormatting>
  <conditionalFormatting sqref="A20:C20">
    <cfRule type="expression" dxfId="94" priority="100">
      <formula>MOD(ROW(),2)=0</formula>
    </cfRule>
  </conditionalFormatting>
  <conditionalFormatting sqref="E20">
    <cfRule type="expression" dxfId="93" priority="101">
      <formula>MOD(ROW(),2)=0</formula>
    </cfRule>
  </conditionalFormatting>
  <conditionalFormatting sqref="G20">
    <cfRule type="expression" dxfId="92" priority="98">
      <formula>MOD(ROW(),2)=0</formula>
    </cfRule>
    <cfRule type="expression" dxfId="91" priority="99">
      <formula>MOD(ROW(),2)=1</formula>
    </cfRule>
  </conditionalFormatting>
  <conditionalFormatting sqref="F20">
    <cfRule type="expression" dxfId="90" priority="97">
      <formula>MOD(ROW(),2)=0</formula>
    </cfRule>
  </conditionalFormatting>
  <conditionalFormatting sqref="A21:C21 F21">
    <cfRule type="expression" dxfId="89" priority="96">
      <formula>MOD(ROW(),2)=0</formula>
    </cfRule>
  </conditionalFormatting>
  <conditionalFormatting sqref="G21">
    <cfRule type="expression" dxfId="88" priority="94">
      <formula>MOD(ROW(),2)=0</formula>
    </cfRule>
    <cfRule type="expression" dxfId="87" priority="95">
      <formula>MOD(ROW(),2)=1</formula>
    </cfRule>
  </conditionalFormatting>
  <conditionalFormatting sqref="E21">
    <cfRule type="expression" dxfId="86" priority="93">
      <formula>MOD(ROW(),2)=0</formula>
    </cfRule>
  </conditionalFormatting>
  <conditionalFormatting sqref="A22:C22 F22">
    <cfRule type="expression" dxfId="85" priority="92">
      <formula>MOD(ROW(),2)=0</formula>
    </cfRule>
  </conditionalFormatting>
  <conditionalFormatting sqref="G22">
    <cfRule type="expression" dxfId="84" priority="90">
      <formula>MOD(ROW(),2)=0</formula>
    </cfRule>
    <cfRule type="expression" dxfId="83" priority="91">
      <formula>MOD(ROW(),2)=1</formula>
    </cfRule>
  </conditionalFormatting>
  <conditionalFormatting sqref="E22">
    <cfRule type="expression" dxfId="82" priority="89">
      <formula>MOD(ROW(),2)=0</formula>
    </cfRule>
  </conditionalFormatting>
  <conditionalFormatting sqref="A32:B32 A34:B34 B33 A35 C32:F34 B35:F36">
    <cfRule type="expression" dxfId="81" priority="88">
      <formula>MOD(ROW(),2)=0</formula>
    </cfRule>
  </conditionalFormatting>
  <conditionalFormatting sqref="G32:G36">
    <cfRule type="expression" dxfId="80" priority="86">
      <formula>MOD(ROW(),2)=0</formula>
    </cfRule>
    <cfRule type="expression" dxfId="79" priority="87">
      <formula>MOD(ROW(),2)=1</formula>
    </cfRule>
  </conditionalFormatting>
  <conditionalFormatting sqref="A23:B23 A25:B25 A29:C29 B24 A27 C23:F25 B27:F28">
    <cfRule type="expression" dxfId="78" priority="80">
      <formula>MOD(ROW(),2)=0</formula>
    </cfRule>
  </conditionalFormatting>
  <conditionalFormatting sqref="B26:F26">
    <cfRule type="expression" dxfId="77" priority="76">
      <formula>MOD(ROW(),2)=0</formula>
    </cfRule>
  </conditionalFormatting>
  <conditionalFormatting sqref="E29:F29">
    <cfRule type="expression" dxfId="76" priority="81">
      <formula>MOD(ROW(),2)=0</formula>
    </cfRule>
  </conditionalFormatting>
  <conditionalFormatting sqref="G23:G25 G27:G29">
    <cfRule type="expression" dxfId="75" priority="78">
      <formula>MOD(ROW(),2)=0</formula>
    </cfRule>
    <cfRule type="expression" dxfId="74" priority="79">
      <formula>MOD(ROW(),2)=1</formula>
    </cfRule>
  </conditionalFormatting>
  <conditionalFormatting sqref="A26">
    <cfRule type="expression" dxfId="73" priority="77">
      <formula>MOD(ROW(),2)=0</formula>
    </cfRule>
  </conditionalFormatting>
  <conditionalFormatting sqref="G26">
    <cfRule type="expression" dxfId="72" priority="74">
      <formula>MOD(ROW(),2)=0</formula>
    </cfRule>
    <cfRule type="expression" dxfId="71" priority="75">
      <formula>MOD(ROW(),2)=1</formula>
    </cfRule>
  </conditionalFormatting>
  <conditionalFormatting sqref="A37:C37">
    <cfRule type="expression" dxfId="70" priority="72">
      <formula>MOD(ROW(),2)=0</formula>
    </cfRule>
  </conditionalFormatting>
  <conditionalFormatting sqref="E37:F37">
    <cfRule type="expression" dxfId="69" priority="73">
      <formula>MOD(ROW(),2)=0</formula>
    </cfRule>
  </conditionalFormatting>
  <conditionalFormatting sqref="G37">
    <cfRule type="expression" dxfId="68" priority="70">
      <formula>MOD(ROW(),2)=0</formula>
    </cfRule>
    <cfRule type="expression" dxfId="67" priority="71">
      <formula>MOD(ROW(),2)=1</formula>
    </cfRule>
  </conditionalFormatting>
  <conditionalFormatting sqref="A30:C30">
    <cfRule type="expression" dxfId="66" priority="68">
      <formula>MOD(ROW(),2)=0</formula>
    </cfRule>
  </conditionalFormatting>
  <conditionalFormatting sqref="E30">
    <cfRule type="expression" dxfId="65" priority="69">
      <formula>MOD(ROW(),2)=0</formula>
    </cfRule>
  </conditionalFormatting>
  <conditionalFormatting sqref="G30">
    <cfRule type="expression" dxfId="64" priority="66">
      <formula>MOD(ROW(),2)=0</formula>
    </cfRule>
    <cfRule type="expression" dxfId="63" priority="67">
      <formula>MOD(ROW(),2)=1</formula>
    </cfRule>
  </conditionalFormatting>
  <conditionalFormatting sqref="F30">
    <cfRule type="expression" dxfId="62" priority="65">
      <formula>MOD(ROW(),2)=0</formula>
    </cfRule>
  </conditionalFormatting>
  <conditionalFormatting sqref="G31">
    <cfRule type="expression" dxfId="61" priority="61">
      <formula>MOD(ROW(),2)=0</formula>
    </cfRule>
    <cfRule type="expression" dxfId="60" priority="62">
      <formula>MOD(ROW(),2)=1</formula>
    </cfRule>
  </conditionalFormatting>
  <conditionalFormatting sqref="A31:C31">
    <cfRule type="expression" dxfId="59" priority="63">
      <formula>MOD(ROW(),2)=0</formula>
    </cfRule>
  </conditionalFormatting>
  <conditionalFormatting sqref="E31:F31">
    <cfRule type="expression" dxfId="58" priority="64">
      <formula>MOD(ROW(),2)=0</formula>
    </cfRule>
  </conditionalFormatting>
  <conditionalFormatting sqref="A38:B38 A40:B40 B39 A41 C38:F40 B41:F42">
    <cfRule type="expression" dxfId="57" priority="60">
      <formula>MOD(ROW(),2)=0</formula>
    </cfRule>
  </conditionalFormatting>
  <conditionalFormatting sqref="G38:G42">
    <cfRule type="expression" dxfId="56" priority="58">
      <formula>MOD(ROW(),2)=0</formula>
    </cfRule>
    <cfRule type="expression" dxfId="55" priority="59">
      <formula>MOD(ROW(),2)=1</formula>
    </cfRule>
  </conditionalFormatting>
  <conditionalFormatting sqref="A43:C43">
    <cfRule type="expression" dxfId="54" priority="56">
      <formula>MOD(ROW(),2)=0</formula>
    </cfRule>
  </conditionalFormatting>
  <conditionalFormatting sqref="E43:F43">
    <cfRule type="expression" dxfId="53" priority="57">
      <formula>MOD(ROW(),2)=0</formula>
    </cfRule>
  </conditionalFormatting>
  <conditionalFormatting sqref="G43">
    <cfRule type="expression" dxfId="52" priority="54">
      <formula>MOD(ROW(),2)=0</formula>
    </cfRule>
    <cfRule type="expression" dxfId="51" priority="55">
      <formula>MOD(ROW(),2)=1</formula>
    </cfRule>
  </conditionalFormatting>
  <conditionalFormatting sqref="A44:C44 F44">
    <cfRule type="expression" dxfId="50" priority="53">
      <formula>MOD(ROW(),2)=0</formula>
    </cfRule>
  </conditionalFormatting>
  <conditionalFormatting sqref="G44">
    <cfRule type="expression" dxfId="49" priority="51">
      <formula>MOD(ROW(),2)=0</formula>
    </cfRule>
    <cfRule type="expression" dxfId="48" priority="52">
      <formula>MOD(ROW(),2)=1</formula>
    </cfRule>
  </conditionalFormatting>
  <conditionalFormatting sqref="E44">
    <cfRule type="expression" dxfId="47" priority="50">
      <formula>MOD(ROW(),2)=0</formula>
    </cfRule>
  </conditionalFormatting>
  <conditionalFormatting sqref="A45:B45 A47:B47 B46 C45:F47 A48:F48 B50:F50">
    <cfRule type="expression" dxfId="46" priority="49">
      <formula>MOD(ROW(),2)=0</formula>
    </cfRule>
  </conditionalFormatting>
  <conditionalFormatting sqref="G45:G48 G50">
    <cfRule type="expression" dxfId="45" priority="47">
      <formula>MOD(ROW(),2)=0</formula>
    </cfRule>
    <cfRule type="expression" dxfId="44" priority="48">
      <formula>MOD(ROW(),2)=1</formula>
    </cfRule>
  </conditionalFormatting>
  <conditionalFormatting sqref="B51:C51">
    <cfRule type="expression" dxfId="43" priority="45">
      <formula>MOD(ROW(),2)=0</formula>
    </cfRule>
  </conditionalFormatting>
  <conditionalFormatting sqref="E51:F51">
    <cfRule type="expression" dxfId="42" priority="46">
      <formula>MOD(ROW(),2)=0</formula>
    </cfRule>
  </conditionalFormatting>
  <conditionalFormatting sqref="G51">
    <cfRule type="expression" dxfId="41" priority="43">
      <formula>MOD(ROW(),2)=0</formula>
    </cfRule>
    <cfRule type="expression" dxfId="40" priority="44">
      <formula>MOD(ROW(),2)=1</formula>
    </cfRule>
  </conditionalFormatting>
  <conditionalFormatting sqref="C52">
    <cfRule type="expression" dxfId="39" priority="41">
      <formula>MOD(ROW(),2)=0</formula>
    </cfRule>
  </conditionalFormatting>
  <conditionalFormatting sqref="E52">
    <cfRule type="expression" dxfId="38" priority="42">
      <formula>MOD(ROW(),2)=0</formula>
    </cfRule>
  </conditionalFormatting>
  <conditionalFormatting sqref="G52">
    <cfRule type="expression" dxfId="37" priority="39">
      <formula>MOD(ROW(),2)=0</formula>
    </cfRule>
    <cfRule type="expression" dxfId="36" priority="40">
      <formula>MOD(ROW(),2)=1</formula>
    </cfRule>
  </conditionalFormatting>
  <conditionalFormatting sqref="F52">
    <cfRule type="expression" dxfId="35" priority="37">
      <formula>MOD(ROW(),2)=0</formula>
    </cfRule>
  </conditionalFormatting>
  <conditionalFormatting sqref="B52">
    <cfRule type="expression" dxfId="34" priority="38">
      <formula>MOD(ROW(),2)=0</formula>
    </cfRule>
  </conditionalFormatting>
  <conditionalFormatting sqref="C53">
    <cfRule type="expression" dxfId="33" priority="35">
      <formula>MOD(ROW(),2)=0</formula>
    </cfRule>
  </conditionalFormatting>
  <conditionalFormatting sqref="E53">
    <cfRule type="expression" dxfId="32" priority="36">
      <formula>MOD(ROW(),2)=0</formula>
    </cfRule>
  </conditionalFormatting>
  <conditionalFormatting sqref="G53">
    <cfRule type="expression" dxfId="31" priority="33">
      <formula>MOD(ROW(),2)=0</formula>
    </cfRule>
    <cfRule type="expression" dxfId="30" priority="34">
      <formula>MOD(ROW(),2)=1</formula>
    </cfRule>
  </conditionalFormatting>
  <conditionalFormatting sqref="F53">
    <cfRule type="expression" dxfId="29" priority="31">
      <formula>MOD(ROW(),2)=0</formula>
    </cfRule>
  </conditionalFormatting>
  <conditionalFormatting sqref="B53">
    <cfRule type="expression" dxfId="28" priority="32">
      <formula>MOD(ROW(),2)=0</formula>
    </cfRule>
  </conditionalFormatting>
  <conditionalFormatting sqref="B54:F57 B59:F59">
    <cfRule type="expression" dxfId="27" priority="30">
      <formula>MOD(ROW(),2)=0</formula>
    </cfRule>
  </conditionalFormatting>
  <conditionalFormatting sqref="G54:G57 G59">
    <cfRule type="expression" dxfId="26" priority="28">
      <formula>MOD(ROW(),2)=0</formula>
    </cfRule>
    <cfRule type="expression" dxfId="25" priority="29">
      <formula>MOD(ROW(),2)=1</formula>
    </cfRule>
  </conditionalFormatting>
  <conditionalFormatting sqref="B60:C60">
    <cfRule type="expression" dxfId="24" priority="26">
      <formula>MOD(ROW(),2)=0</formula>
    </cfRule>
  </conditionalFormatting>
  <conditionalFormatting sqref="E60:F60">
    <cfRule type="expression" dxfId="23" priority="27">
      <formula>MOD(ROW(),2)=0</formula>
    </cfRule>
  </conditionalFormatting>
  <conditionalFormatting sqref="G60">
    <cfRule type="expression" dxfId="22" priority="24">
      <formula>MOD(ROW(),2)=0</formula>
    </cfRule>
    <cfRule type="expression" dxfId="21" priority="25">
      <formula>MOD(ROW(),2)=1</formula>
    </cfRule>
  </conditionalFormatting>
  <conditionalFormatting sqref="B58:F58">
    <cfRule type="expression" dxfId="20" priority="22">
      <formula>MOD(ROW(),2)=0</formula>
    </cfRule>
  </conditionalFormatting>
  <conditionalFormatting sqref="G58">
    <cfRule type="expression" dxfId="19" priority="20">
      <formula>MOD(ROW(),2)=0</formula>
    </cfRule>
    <cfRule type="expression" dxfId="18" priority="21">
      <formula>MOD(ROW(),2)=1</formula>
    </cfRule>
  </conditionalFormatting>
  <conditionalFormatting sqref="B49:F49">
    <cfRule type="expression" dxfId="17" priority="18">
      <formula>MOD(ROW(),2)=0</formula>
    </cfRule>
  </conditionalFormatting>
  <conditionalFormatting sqref="A49:A60">
    <cfRule type="expression" dxfId="16" priority="19">
      <formula>MOD(ROW(),2)=0</formula>
    </cfRule>
  </conditionalFormatting>
  <conditionalFormatting sqref="G49">
    <cfRule type="expression" dxfId="15" priority="16">
      <formula>MOD(ROW(),2)=0</formula>
    </cfRule>
    <cfRule type="expression" dxfId="14" priority="17">
      <formula>MOD(ROW(),2)=1</formula>
    </cfRule>
  </conditionalFormatting>
  <conditionalFormatting sqref="A61:C61 F61">
    <cfRule type="expression" dxfId="13" priority="15">
      <formula>MOD(ROW(),2)=0</formula>
    </cfRule>
  </conditionalFormatting>
  <conditionalFormatting sqref="G61">
    <cfRule type="expression" dxfId="12" priority="13">
      <formula>MOD(ROW(),2)=0</formula>
    </cfRule>
    <cfRule type="expression" dxfId="11" priority="14">
      <formula>MOD(ROW(),2)=1</formula>
    </cfRule>
  </conditionalFormatting>
  <conditionalFormatting sqref="E61">
    <cfRule type="expression" dxfId="10" priority="12">
      <formula>MOD(ROW(),2)=0</formula>
    </cfRule>
  </conditionalFormatting>
  <conditionalFormatting sqref="B65:F65">
    <cfRule type="expression" dxfId="9" priority="11">
      <formula>MOD(ROW(),2)=0</formula>
    </cfRule>
  </conditionalFormatting>
  <conditionalFormatting sqref="G65">
    <cfRule type="expression" dxfId="8" priority="9">
      <formula>MOD(ROW(),2)=0</formula>
    </cfRule>
    <cfRule type="expression" dxfId="7" priority="10">
      <formula>MOD(ROW(),2)=1</formula>
    </cfRule>
  </conditionalFormatting>
  <conditionalFormatting sqref="B66:C66">
    <cfRule type="expression" dxfId="6" priority="7">
      <formula>MOD(ROW(),2)=0</formula>
    </cfRule>
  </conditionalFormatting>
  <conditionalFormatting sqref="E66:F66">
    <cfRule type="expression" dxfId="5" priority="8">
      <formula>MOD(ROW(),2)=0</formula>
    </cfRule>
  </conditionalFormatting>
  <conditionalFormatting sqref="G66">
    <cfRule type="expression" dxfId="4" priority="5">
      <formula>MOD(ROW(),2)=0</formula>
    </cfRule>
    <cfRule type="expression" dxfId="3" priority="6">
      <formula>MOD(ROW(),2)=1</formula>
    </cfRule>
  </conditionalFormatting>
  <conditionalFormatting sqref="B64:F64">
    <cfRule type="expression" dxfId="2" priority="4">
      <formula>MOD(ROW(),2)=0</formula>
    </cfRule>
  </conditionalFormatting>
  <conditionalFormatting sqref="G64">
    <cfRule type="expression" dxfId="1" priority="2">
      <formula>MOD(ROW(),2)=0</formula>
    </cfRule>
    <cfRule type="expression" dxfId="0" priority="3">
      <formula>MOD(ROW(),2)=1</formula>
    </cfRule>
  </conditionalFormatting>
  <printOptions horizontalCentered="1"/>
  <pageMargins left="0.7" right="0.7" top="1" bottom="1" header="0.3" footer="0.3"/>
  <pageSetup paperSize="9" scale="47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2026.</vt:lpstr>
      <vt:lpstr>'2026.'!Podrucje_ispisa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2024-02-14T07:53:49Z</cp:lastPrinted>
  <dcterms:created xsi:type="dcterms:W3CDTF">2016-11-01T03:33:07Z</dcterms:created>
  <dcterms:modified xsi:type="dcterms:W3CDTF">2026-08-03T07:36:23Z</dcterms:modified>
</cp:coreProperties>
</file>