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6." sheetId="1" r:id="rId1"/>
  </sheets>
  <definedNames>
    <definedName name="Br_fakture">#REF!</definedName>
    <definedName name="NazivTvrtke">'2026.'!#REF!</definedName>
    <definedName name="_xlnm.Print_Area" localSheetId="0">'2026.'!$A$1:$H$12</definedName>
    <definedName name="PojedinostiOBrFakture">"PojedinostiOFakturi[Br fakture]"</definedName>
    <definedName name="rngInvoice">'2026.'!#REF!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5" i="1" l="1"/>
  <c r="E41" i="1" l="1" a="1"/>
  <c r="E41" i="1" s="1"/>
  <c r="D41" i="1" a="1"/>
  <c r="D41" i="1" s="1"/>
  <c r="E40" i="1" a="1"/>
  <c r="E40" i="1" s="1"/>
  <c r="D40" i="1" a="1"/>
  <c r="D40" i="1" s="1"/>
  <c r="E39" i="1" a="1"/>
  <c r="E39" i="1" s="1"/>
  <c r="D39" i="1" a="1"/>
  <c r="D39" i="1" s="1"/>
  <c r="E30" i="1" l="1" a="1"/>
  <c r="E30" i="1" s="1"/>
  <c r="D30" i="1" a="1"/>
  <c r="D30" i="1" s="1"/>
  <c r="E27" i="1" a="1"/>
  <c r="E27" i="1" s="1"/>
  <c r="D27" i="1" a="1"/>
  <c r="D27" i="1" s="1"/>
  <c r="E26" i="1" a="1"/>
  <c r="E26" i="1" s="1"/>
  <c r="D26" i="1" a="1"/>
  <c r="D26" i="1" s="1"/>
  <c r="E25" i="1" a="1"/>
  <c r="E25" i="1" s="1"/>
  <c r="D25" i="1" a="1"/>
  <c r="D25" i="1" s="1"/>
  <c r="E24" i="1" a="1"/>
  <c r="E24" i="1" s="1"/>
  <c r="D24" i="1" a="1"/>
  <c r="D24" i="1" s="1"/>
  <c r="E35" i="1" a="1"/>
  <c r="E35" i="1" s="1"/>
  <c r="D35" i="1" a="1"/>
  <c r="D35" i="1" s="1"/>
  <c r="E34" i="1" a="1"/>
  <c r="E34" i="1" s="1"/>
  <c r="D34" i="1" a="1"/>
  <c r="D34" i="1" s="1"/>
  <c r="E33" i="1" a="1"/>
  <c r="E33" i="1" s="1"/>
  <c r="D33" i="1" a="1"/>
  <c r="D33" i="1" s="1"/>
  <c r="E20" i="1" l="1" a="1"/>
  <c r="E20" i="1" s="1"/>
  <c r="D20" i="1" a="1"/>
  <c r="D20" i="1" s="1"/>
  <c r="E17" i="1" l="1" a="1"/>
  <c r="E17" i="1" s="1"/>
  <c r="D17" i="1" a="1"/>
  <c r="D17" i="1" s="1"/>
  <c r="E16" i="1" a="1"/>
  <c r="E16" i="1" s="1"/>
  <c r="D16" i="1" a="1"/>
  <c r="D16" i="1" s="1"/>
  <c r="E15" i="1" a="1"/>
  <c r="E15" i="1" s="1"/>
  <c r="D15" i="1" a="1"/>
  <c r="D15" i="1" s="1"/>
  <c r="E9" i="1" a="1"/>
  <c r="E9" i="1" s="1"/>
  <c r="D9" i="1" a="1"/>
  <c r="D9" i="1" s="1"/>
  <c r="E13" i="1" l="1" a="1"/>
  <c r="E13" i="1" s="1"/>
  <c r="D13" i="1" a="1"/>
  <c r="D13" i="1" s="1"/>
  <c r="D10" i="1" l="1" a="1"/>
  <c r="D10" i="1" s="1"/>
  <c r="E10" i="1" a="1"/>
  <c r="E10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<sst xmlns="http://schemas.openxmlformats.org/spreadsheetml/2006/main" count="222" uniqueCount="92">
  <si>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</si>
  <si>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</si>
  <si>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</si>
  <si>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</si>
  <si>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</si>
  <si>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</si>
  <si>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</si>
  <si>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</si>
  <si>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</si>
  <si>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</si>
  <si>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</si>
  <si>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</si>
  <si>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</si>
  <si>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</si>
  <si>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</si>
  <si>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</si>
  <si>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</si>
  <si>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</si>
  <si>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</si>
  <si>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</si>
  <si>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</si>
  <si>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</si>
  <si>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</si>
  <si>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</si>
  <si>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</si>
  <si>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</si>
  <si>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</si>
  <si>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</si>
  <si>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</si>
  <si>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</si>
  <si>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</si>
  <si>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</si>
  <si>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</si>
  <si>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</si>
  <si>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</si>
  <si>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</si>
  <si>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</si>
  <si>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</si>
  <si>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3121 OSTALI RASHODI ZA ZAPOSLENE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</si>
  <si>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</si>
  <si>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7.</t>
  </si>
  <si>
    <t>8.</t>
  </si>
  <si>
    <t>9.</t>
  </si>
  <si>
    <t>10.</t>
  </si>
  <si>
    <t>11.</t>
  </si>
  <si>
    <t>12.</t>
  </si>
  <si>
    <t>13.</t>
  </si>
  <si>
    <t>14.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</si>
  <si>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</si>
  <si>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9.1.2026.</t>
  </si>
  <si>
    <t>27.1.2026.</t>
  </si>
  <si>
    <t>9.2.2026.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</si>
  <si>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</si>
  <si>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</si>
  <si>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27.2.2026.</t>
  </si>
  <si>
    <t>15.</t>
  </si>
  <si>
    <t>16.</t>
  </si>
  <si>
    <t>17.</t>
  </si>
  <si>
    <t>18.</t>
  </si>
  <si>
    <t>9.3.2026.</t>
  </si>
  <si>
    <t>19.</t>
  </si>
  <si>
    <t>20.</t>
  </si>
  <si>
    <t>21.</t>
  </si>
  <si>
    <t>22.</t>
  </si>
  <si>
    <t>23.</t>
  </si>
  <si>
    <t>24.</t>
  </si>
  <si>
    <t>3295 NOVČANA NAKNADA POSLODAVCA ZBOG NEZAPOŠLJAVANJA OSOBA S INVALIDITETOM ZA 3/26</t>
  </si>
  <si>
    <t>3295 NOVČANA NAKNADA POSLODAVCA ZBOG NEZAPOŠLJAVANJA OSOBA S INVALIDITETOM ZA 2/26</t>
  </si>
  <si>
    <t>9.4.2026.</t>
  </si>
  <si>
    <t>25.</t>
  </si>
  <si>
    <t>27.3.2026.</t>
  </si>
  <si>
    <t>30.</t>
  </si>
  <si>
    <t xml:space="preserve">  </t>
  </si>
  <si>
    <t xml:space="preserve"> 3121 OSTALI RASHODI ZA ZAPOSLENE </t>
  </si>
  <si>
    <t>1.4.2026.</t>
  </si>
  <si>
    <t>26.</t>
  </si>
  <si>
    <t>27.</t>
  </si>
  <si>
    <t>28.</t>
  </si>
  <si>
    <t>29.</t>
  </si>
  <si>
    <t>31.</t>
  </si>
  <si>
    <t>32.</t>
  </si>
  <si>
    <t>3295 NOVČANA NAKNADA POSLODAVCA ZBOG NEZAPOŠLJAVANJA OSOBA S INVALIDITETOM ZA 1/26</t>
  </si>
  <si>
    <t>11.5.2026.</t>
  </si>
  <si>
    <t>33.</t>
  </si>
  <si>
    <t>34.</t>
  </si>
  <si>
    <t>35.</t>
  </si>
  <si>
    <t>36.</t>
  </si>
  <si>
    <t>37.</t>
  </si>
  <si>
    <t>38.</t>
  </si>
  <si>
    <t>3295 NOVČANA NAKNADA POSLODAVCA ZBOG NEZAPOŠLJAVANJA OSOBA S INVALIDITETOM ZA 4/26</t>
  </si>
  <si>
    <t>39.</t>
  </si>
  <si>
    <t>27.5.2026.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</si>
</sst>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3" fillId="35" borderId="10" xfId="0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0" fillId="35" borderId="10" xfId="0" applyNumberFormat="1" applyFill="1" applyBorder="1" applyAlignment="1">
      <alignment horizontal="center" vertical="center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9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88"/>
      <tableStyleElement type="headerRow" dxfId="87"/>
      <tableStyleElement type="totalRow" dxfId="86"/>
      <tableStyleElement type="firstColumn" dxfId="85"/>
      <tableStyleElement type="lastColumn" dxfId="84"/>
      <tableStyleElement type="firstRowStripe" dxfId="83"/>
      <tableStyleElement type="firstColumnStripe" dxfId="8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2" dataDxfId="81" totalsRowDxfId="80">
  <tableColumns count="6">
    <tableColumn id="7" name="Naziv primatelja" dataDxfId="79" totalsRowDxfId="78">
      <calculatedColumnFormula array="1">IFERROR(INDEX(#REF!,SMALL(IF(#REF!=rngInvoice,ROW(#REF!)-ROW(#REF!)), ROW(1:1)), MATCH($C$5,#REF!, 0)),"")</calculatedColumnFormula>
    </tableColumn>
    <tableColumn id="8" name="OIB primatelja" dataDxfId="77" totalsRowDxfId="76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75" totalsRowDxfId="74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73" totalsRowDxfId="72"/>
    <tableColumn id="11" name="Iznos" totalsRowFunction="count" dataDxfId="71" totalsRowDxfId="70" dataCellStyle="Normalno">
      <calculatedColumnFormula>IFERROR((C6*D6)-E6,"")</calculatedColumnFormula>
    </tableColumn>
    <tableColumn id="1" name="Dodatno" dataDxfId="69" totalsRowDxfId="6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53"/>
  <sheetViews>
    <sheetView showGridLines="0" tabSelected="1" topLeftCell="A40" zoomScaleNormal="100" workbookViewId="0">
      <selection activeCell="G46" sqref="G46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17</v>
      </c>
      <c r="B1" s="37"/>
      <c r="C1" s="37"/>
      <c r="D1" s="37"/>
      <c r="E1" s="37"/>
      <c r="F1" s="37"/>
      <c r="G1" s="37"/>
      <c r="H1" s="3"/>
    </row>
    <row r="2" spans="1:8" ht="37.5" customHeight="1" thickTop="1" x14ac:dyDescent="0.25">
      <c r="A2" s="38" t="s">
        <v>12</v>
      </c>
      <c r="B2" s="38"/>
      <c r="C2" s="38"/>
      <c r="D2" s="38"/>
      <c r="E2" s="12" t="s">
        <v>14</v>
      </c>
      <c r="F2" s="41" t="s">
        <v>15</v>
      </c>
      <c r="G2" s="41"/>
      <c r="H2" s="4"/>
    </row>
    <row r="3" spans="1:8" ht="47.25" customHeight="1" x14ac:dyDescent="0.25">
      <c r="A3" s="39" t="s">
        <v>13</v>
      </c>
      <c r="B3" s="39"/>
      <c r="C3" s="39"/>
      <c r="D3" s="39"/>
      <c r="E3" s="39" t="s">
        <v>16</v>
      </c>
      <c r="F3" s="39"/>
      <c r="G3" s="39"/>
      <c r="H3" s="4"/>
    </row>
    <row r="4" spans="1:8" ht="44.1" customHeight="1" x14ac:dyDescent="0.25">
      <c r="A4" s="40" t="s">
        <v>11</v>
      </c>
      <c r="B4" s="40"/>
      <c r="C4" s="40"/>
      <c r="D4" s="40"/>
      <c r="E4" s="40"/>
      <c r="F4" s="40"/>
      <c r="G4" s="40"/>
      <c r="H4" s="40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49</v>
      </c>
      <c r="C6" s="7" t="s">
        <v>2</v>
      </c>
      <c r="D6" s="9"/>
      <c r="E6" s="5"/>
      <c r="F6" s="10" t="s">
        <v>31</v>
      </c>
      <c r="G6" s="11">
        <v>95256.73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49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3334.53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49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1158.3800000000001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49</v>
      </c>
      <c r="C9" s="14" t="s">
        <v>2</v>
      </c>
      <c r="D9" s="26" t="str">
        <f t="array" ref="D9">IFERROR(INDEX(#REF!,SMALL(IF(#REF!=rngInvoice,ROW(#REF!)-ROW(#REF!)), ROW(2:2)), MATCH($D$5,#REF!, 0)),"")</f>
        <v/>
      </c>
      <c r="E9" s="21" t="str">
        <f t="array" ref="E9">IFERROR(INDEX(#REF!,SMALL(IF(#REF!=rngInvoice,ROW(#REF!)-ROW(#REF!)), ROW(2:2)), MATCH($E$5,#REF!, 0)),"")</f>
        <v/>
      </c>
      <c r="F9" s="22" t="s">
        <v>38</v>
      </c>
      <c r="G9" s="23">
        <v>1294.8800000000001</v>
      </c>
      <c r="H9" s="24" t="s">
        <v>48</v>
      </c>
    </row>
    <row r="10" spans="1:8" s="2" customFormat="1" ht="72" customHeight="1" x14ac:dyDescent="0.25">
      <c r="A10" s="14" t="s">
        <v>24</v>
      </c>
      <c r="B10" s="14" t="s">
        <v>49</v>
      </c>
      <c r="C10" s="14" t="s">
        <v>2</v>
      </c>
      <c r="D10" s="9" t="str">
        <f t="array" ref="D10">IFERROR(INDEX(#REF!,SMALL(IF(#REF!=rngInvoice,ROW(#REF!)-ROW(#REF!)), ROW(5:5)), MATCH($D$5,#REF!, 0)),"")</f>
        <v/>
      </c>
      <c r="E10" s="5" t="str">
        <f t="array" ref="E10">IFERROR(INDEX(#REF!,SMALL(IF(#REF!=rngInvoice,ROW(#REF!)-ROW(#REF!)), ROW(5:5)), MATCH($E$5,#REF!, 0)),"")</f>
        <v/>
      </c>
      <c r="F10" s="10" t="s">
        <v>32</v>
      </c>
      <c r="G10" s="11">
        <v>1587.94</v>
      </c>
      <c r="H10" s="16" t="s">
        <v>36</v>
      </c>
    </row>
    <row r="11" spans="1:8" s="2" customFormat="1" ht="72" customHeight="1" x14ac:dyDescent="0.25">
      <c r="A11" s="31" t="s">
        <v>25</v>
      </c>
      <c r="B11" s="7" t="s">
        <v>49</v>
      </c>
      <c r="C11" s="7" t="s">
        <v>34</v>
      </c>
      <c r="D11" s="9">
        <v>2958272670</v>
      </c>
      <c r="E11" s="5" t="s">
        <v>1</v>
      </c>
      <c r="F11" s="10" t="s">
        <v>33</v>
      </c>
      <c r="G11" s="11">
        <v>16672.39</v>
      </c>
      <c r="H11" s="16" t="s">
        <v>35</v>
      </c>
    </row>
    <row r="12" spans="1:8" s="2" customFormat="1" ht="72" customHeight="1" x14ac:dyDescent="0.25">
      <c r="A12" s="14" t="s">
        <v>40</v>
      </c>
      <c r="B12" s="14" t="s">
        <v>49</v>
      </c>
      <c r="C12" s="7" t="s">
        <v>3</v>
      </c>
      <c r="D12" s="28">
        <v>18683136487</v>
      </c>
      <c r="E12" s="5" t="s">
        <v>1</v>
      </c>
      <c r="F12" s="10" t="s">
        <v>4</v>
      </c>
      <c r="G12" s="11">
        <v>388</v>
      </c>
      <c r="H12" s="16" t="s">
        <v>37</v>
      </c>
    </row>
    <row r="13" spans="1:8" s="2" customFormat="1" ht="72" customHeight="1" x14ac:dyDescent="0.25">
      <c r="A13" s="14" t="s">
        <v>41</v>
      </c>
      <c r="B13" s="14" t="s">
        <v>50</v>
      </c>
      <c r="C13" s="14" t="s">
        <v>2</v>
      </c>
      <c r="D13" s="20" t="str">
        <f t="array" ref="D13">IFERROR(INDEX(#REF!,SMALL(IF(#REF!=rngInvoice,ROW(#REF!)-ROW(#REF!)), ROW(7:7)), MATCH($D$5,#REF!, 0)),"")</f>
        <v/>
      </c>
      <c r="E13" s="21" t="str">
        <f t="array" ref="E13">IFERROR(INDEX(#REF!,SMALL(IF(#REF!=rngInvoice,ROW(#REF!)-ROW(#REF!)), ROW(7:7)), MATCH($E$5,#REF!, 0)),"")</f>
        <v/>
      </c>
      <c r="F13" s="22" t="s">
        <v>38</v>
      </c>
      <c r="G13" s="23">
        <v>523.83000000000004</v>
      </c>
      <c r="H13" s="24" t="s">
        <v>39</v>
      </c>
    </row>
    <row r="14" spans="1:8" s="2" customFormat="1" ht="72" customHeight="1" x14ac:dyDescent="0.25">
      <c r="A14" s="14" t="s">
        <v>42</v>
      </c>
      <c r="B14" s="14" t="s">
        <v>51</v>
      </c>
      <c r="C14" s="14" t="s">
        <v>2</v>
      </c>
      <c r="D14" s="26"/>
      <c r="E14" s="21"/>
      <c r="F14" s="22" t="s">
        <v>31</v>
      </c>
      <c r="G14" s="23">
        <v>93003.65</v>
      </c>
      <c r="H14" s="24" t="s">
        <v>26</v>
      </c>
    </row>
    <row r="15" spans="1:8" s="2" customFormat="1" ht="72" customHeight="1" x14ac:dyDescent="0.25">
      <c r="A15" s="27" t="s">
        <v>43</v>
      </c>
      <c r="B15" s="14" t="s">
        <v>51</v>
      </c>
      <c r="C15" s="14" t="s">
        <v>2</v>
      </c>
      <c r="D15" s="26" t="str">
        <f t="array" ref="D15">IFERROR(INDEX(#REF!,SMALL(IF(#REF!=rngInvoice,ROW(#REF!)-ROW(#REF!)), ROW(4:4)), MATCH($D$5,#REF!, 0)),"")</f>
        <v/>
      </c>
      <c r="E15" s="21" t="str">
        <f t="array" ref="E15">IFERROR(INDEX(#REF!,SMALL(IF(#REF!=rngInvoice,ROW(#REF!)-ROW(#REF!)), ROW(4:4)), MATCH($E$5,#REF!, 0)),"")</f>
        <v/>
      </c>
      <c r="F15" s="22" t="s">
        <v>28</v>
      </c>
      <c r="G15" s="23">
        <v>2881.46</v>
      </c>
      <c r="H15" s="24" t="s">
        <v>29</v>
      </c>
    </row>
    <row r="16" spans="1:8" s="2" customFormat="1" ht="72" customHeight="1" x14ac:dyDescent="0.25">
      <c r="A16" s="14" t="s">
        <v>44</v>
      </c>
      <c r="B16" s="14" t="s">
        <v>51</v>
      </c>
      <c r="C16" s="14" t="s">
        <v>2</v>
      </c>
      <c r="D16" s="26" t="str">
        <f t="array" ref="D16">IFERROR(INDEX(#REF!,SMALL(IF(#REF!=rngInvoice,ROW(#REF!)-ROW(#REF!)), ROW(4:4)), MATCH($D$5,#REF!, 0)),"")</f>
        <v/>
      </c>
      <c r="E16" s="21" t="str">
        <f t="array" ref="E16">IFERROR(INDEX(#REF!,SMALL(IF(#REF!=rngInvoice,ROW(#REF!)-ROW(#REF!)), ROW(4:4)), MATCH($E$5,#REF!, 0)),"")</f>
        <v/>
      </c>
      <c r="F16" s="22" t="s">
        <v>10</v>
      </c>
      <c r="G16" s="23">
        <v>2863.85</v>
      </c>
      <c r="H16" s="24" t="s">
        <v>30</v>
      </c>
    </row>
    <row r="17" spans="1:8" s="2" customFormat="1" ht="72" customHeight="1" x14ac:dyDescent="0.25">
      <c r="A17" s="14" t="s">
        <v>45</v>
      </c>
      <c r="B17" s="14" t="s">
        <v>51</v>
      </c>
      <c r="C17" s="14" t="s">
        <v>2</v>
      </c>
      <c r="D17" s="26" t="str">
        <f t="array" ref="D17">IFERROR(INDEX(#REF!,SMALL(IF(#REF!=rngInvoice,ROW(#REF!)-ROW(#REF!)), ROW(13:13)), MATCH($D$5,#REF!, 0)),"")</f>
        <v/>
      </c>
      <c r="E17" s="21" t="str">
        <f t="array" ref="E17">IFERROR(INDEX(#REF!,SMALL(IF(#REF!=rngInvoice,ROW(#REF!)-ROW(#REF!)), ROW(13:13)), MATCH($E$5,#REF!, 0)),"")</f>
        <v/>
      </c>
      <c r="F17" s="22" t="s">
        <v>32</v>
      </c>
      <c r="G17" s="23">
        <v>1408.88</v>
      </c>
      <c r="H17" s="24" t="s">
        <v>36</v>
      </c>
    </row>
    <row r="18" spans="1:8" s="2" customFormat="1" ht="72" customHeight="1" x14ac:dyDescent="0.25">
      <c r="A18" s="25" t="s">
        <v>46</v>
      </c>
      <c r="B18" s="14" t="s">
        <v>51</v>
      </c>
      <c r="C18" s="14" t="s">
        <v>34</v>
      </c>
      <c r="D18" s="26">
        <v>2958272670</v>
      </c>
      <c r="E18" s="21" t="s">
        <v>1</v>
      </c>
      <c r="F18" s="22" t="s">
        <v>33</v>
      </c>
      <c r="G18" s="23">
        <v>16293.6</v>
      </c>
      <c r="H18" s="24" t="s">
        <v>35</v>
      </c>
    </row>
    <row r="19" spans="1:8" s="2" customFormat="1" ht="72" customHeight="1" x14ac:dyDescent="0.25">
      <c r="A19" s="14" t="s">
        <v>47</v>
      </c>
      <c r="B19" s="29" t="s">
        <v>51</v>
      </c>
      <c r="C19" s="14" t="s">
        <v>3</v>
      </c>
      <c r="D19" s="30">
        <v>18683136487</v>
      </c>
      <c r="E19" s="21" t="s">
        <v>1</v>
      </c>
      <c r="F19" s="22" t="s">
        <v>81</v>
      </c>
      <c r="G19" s="23">
        <v>420</v>
      </c>
      <c r="H19" s="24" t="s">
        <v>37</v>
      </c>
    </row>
    <row r="20" spans="1:8" s="2" customFormat="1" ht="72" customHeight="1" x14ac:dyDescent="0.25">
      <c r="A20" s="14" t="s">
        <v>55</v>
      </c>
      <c r="B20" s="14" t="s">
        <v>54</v>
      </c>
      <c r="C20" s="14" t="s">
        <v>2</v>
      </c>
      <c r="D20" s="33" t="str">
        <f t="array" ref="D20">IFERROR(INDEX(#REF!,SMALL(IF(#REF!=rngInvoice,ROW(#REF!)-ROW(#REF!)), ROW(12:12)), MATCH($D$5,#REF!, 0)),"")</f>
        <v/>
      </c>
      <c r="E20" s="21" t="str">
        <f t="array" ref="E20">IFERROR(INDEX(#REF!,SMALL(IF(#REF!=rngInvoice,ROW(#REF!)-ROW(#REF!)), ROW(12:12)), MATCH($E$5,#REF!, 0)),"")</f>
        <v/>
      </c>
      <c r="F20" s="22" t="s">
        <v>38</v>
      </c>
      <c r="G20" s="23">
        <v>441.44</v>
      </c>
      <c r="H20" s="24" t="s">
        <v>52</v>
      </c>
    </row>
    <row r="21" spans="1:8" s="2" customFormat="1" ht="72" customHeight="1" x14ac:dyDescent="0.25">
      <c r="A21" s="14" t="s">
        <v>56</v>
      </c>
      <c r="B21" s="14" t="s">
        <v>54</v>
      </c>
      <c r="C21" s="14" t="s">
        <v>2</v>
      </c>
      <c r="D21" s="30"/>
      <c r="E21" s="21"/>
      <c r="F21" s="22" t="s">
        <v>38</v>
      </c>
      <c r="G21" s="23">
        <v>882.88</v>
      </c>
      <c r="H21" s="24" t="s">
        <v>53</v>
      </c>
    </row>
    <row r="22" spans="1:8" s="2" customFormat="1" ht="72" customHeight="1" x14ac:dyDescent="0.25">
      <c r="A22" s="14" t="s">
        <v>57</v>
      </c>
      <c r="B22" s="14" t="s">
        <v>54</v>
      </c>
      <c r="C22" s="14" t="s">
        <v>2</v>
      </c>
      <c r="D22" s="32"/>
      <c r="E22" s="21"/>
      <c r="F22" s="22" t="s">
        <v>38</v>
      </c>
      <c r="G22" s="23">
        <v>922.27</v>
      </c>
      <c r="H22" s="24" t="s">
        <v>39</v>
      </c>
    </row>
    <row r="23" spans="1:8" s="2" customFormat="1" ht="72" customHeight="1" x14ac:dyDescent="0.25">
      <c r="A23" s="14" t="s">
        <v>58</v>
      </c>
      <c r="B23" s="14" t="s">
        <v>59</v>
      </c>
      <c r="C23" s="14" t="s">
        <v>2</v>
      </c>
      <c r="D23" s="26"/>
      <c r="E23" s="21"/>
      <c r="F23" s="22" t="s">
        <v>31</v>
      </c>
      <c r="G23" s="23">
        <v>95851.12</v>
      </c>
      <c r="H23" s="24" t="s">
        <v>26</v>
      </c>
    </row>
    <row r="24" spans="1:8" s="2" customFormat="1" ht="72" customHeight="1" x14ac:dyDescent="0.25">
      <c r="A24" s="25" t="s">
        <v>60</v>
      </c>
      <c r="B24" s="14" t="s">
        <v>59</v>
      </c>
      <c r="C24" s="14" t="s">
        <v>2</v>
      </c>
      <c r="D24" s="26" t="str">
        <f t="array" ref="D24">IFERROR(INDEX(#REF!,SMALL(IF(#REF!=rngInvoice,ROW(#REF!)-ROW(#REF!)), ROW(19:19)), MATCH($D$5,#REF!, 0)),"")</f>
        <v/>
      </c>
      <c r="E24" s="21" t="str">
        <f t="array" ref="E24">IFERROR(INDEX(#REF!,SMALL(IF(#REF!=rngInvoice,ROW(#REF!)-ROW(#REF!)), ROW(19:19)), MATCH($E$5,#REF!, 0)),"")</f>
        <v/>
      </c>
      <c r="F24" s="22" t="s">
        <v>28</v>
      </c>
      <c r="G24" s="23">
        <v>5229.28</v>
      </c>
      <c r="H24" s="24" t="s">
        <v>29</v>
      </c>
    </row>
    <row r="25" spans="1:8" s="2" customFormat="1" ht="72" customHeight="1" x14ac:dyDescent="0.25">
      <c r="A25" s="14" t="s">
        <v>61</v>
      </c>
      <c r="B25" s="14" t="s">
        <v>59</v>
      </c>
      <c r="C25" s="14" t="s">
        <v>2</v>
      </c>
      <c r="D25" s="26" t="str">
        <f t="array" ref="D25">IFERROR(INDEX(#REF!,SMALL(IF(#REF!=rngInvoice,ROW(#REF!)-ROW(#REF!)), ROW(19:19)), MATCH($D$5,#REF!, 0)),"")</f>
        <v/>
      </c>
      <c r="E25" s="21" t="str">
        <f t="array" ref="E25">IFERROR(INDEX(#REF!,SMALL(IF(#REF!=rngInvoice,ROW(#REF!)-ROW(#REF!)), ROW(19:19)), MATCH($E$5,#REF!, 0)),"")</f>
        <v/>
      </c>
      <c r="F25" s="22" t="s">
        <v>10</v>
      </c>
      <c r="G25" s="23">
        <v>4103.58</v>
      </c>
      <c r="H25" s="24" t="s">
        <v>30</v>
      </c>
    </row>
    <row r="26" spans="1:8" s="2" customFormat="1" ht="72" customHeight="1" x14ac:dyDescent="0.25">
      <c r="A26" s="14" t="s">
        <v>62</v>
      </c>
      <c r="B26" s="14" t="s">
        <v>59</v>
      </c>
      <c r="C26" s="14" t="s">
        <v>2</v>
      </c>
      <c r="D26" s="26" t="str">
        <f t="array" ref="D26">IFERROR(INDEX(#REF!,SMALL(IF(#REF!=rngInvoice,ROW(#REF!)-ROW(#REF!)), ROW(19:19)), MATCH($D$5,#REF!, 0)),"")</f>
        <v/>
      </c>
      <c r="E26" s="21" t="str">
        <f t="array" ref="E26">IFERROR(INDEX(#REF!,SMALL(IF(#REF!=rngInvoice,ROW(#REF!)-ROW(#REF!)), ROW(19:19)), MATCH($E$5,#REF!, 0)),"")</f>
        <v/>
      </c>
      <c r="F26" s="22" t="s">
        <v>38</v>
      </c>
      <c r="G26" s="23">
        <v>184.48</v>
      </c>
      <c r="H26" s="24" t="s">
        <v>48</v>
      </c>
    </row>
    <row r="27" spans="1:8" s="2" customFormat="1" ht="72" customHeight="1" x14ac:dyDescent="0.25">
      <c r="A27" s="14" t="s">
        <v>63</v>
      </c>
      <c r="B27" s="14" t="s">
        <v>59</v>
      </c>
      <c r="C27" s="14" t="s">
        <v>2</v>
      </c>
      <c r="D27" s="26" t="str">
        <f t="array" ref="D27">IFERROR(INDEX(#REF!,SMALL(IF(#REF!=rngInvoice,ROW(#REF!)-ROW(#REF!)), ROW(22:22)), MATCH($D$5,#REF!, 0)),"")</f>
        <v/>
      </c>
      <c r="E27" s="21" t="str">
        <f t="array" ref="E27">IFERROR(INDEX(#REF!,SMALL(IF(#REF!=rngInvoice,ROW(#REF!)-ROW(#REF!)), ROW(22:22)), MATCH($E$5,#REF!, 0)),"")</f>
        <v/>
      </c>
      <c r="F27" s="22" t="s">
        <v>32</v>
      </c>
      <c r="G27" s="23">
        <v>1659.57</v>
      </c>
      <c r="H27" s="24" t="s">
        <v>36</v>
      </c>
    </row>
    <row r="28" spans="1:8" s="2" customFormat="1" ht="72" customHeight="1" x14ac:dyDescent="0.25">
      <c r="A28" s="25" t="s">
        <v>64</v>
      </c>
      <c r="B28" s="14" t="s">
        <v>59</v>
      </c>
      <c r="C28" s="14" t="s">
        <v>34</v>
      </c>
      <c r="D28" s="26">
        <v>2958272670</v>
      </c>
      <c r="E28" s="21" t="s">
        <v>1</v>
      </c>
      <c r="F28" s="22" t="s">
        <v>33</v>
      </c>
      <c r="G28" s="23">
        <v>17385.79</v>
      </c>
      <c r="H28" s="24" t="s">
        <v>35</v>
      </c>
    </row>
    <row r="29" spans="1:8" s="2" customFormat="1" ht="72" customHeight="1" x14ac:dyDescent="0.25">
      <c r="A29" s="14" t="s">
        <v>65</v>
      </c>
      <c r="B29" s="14" t="s">
        <v>59</v>
      </c>
      <c r="C29" s="14" t="s">
        <v>3</v>
      </c>
      <c r="D29" s="30">
        <v>18683136487</v>
      </c>
      <c r="E29" s="21" t="s">
        <v>1</v>
      </c>
      <c r="F29" s="22" t="s">
        <v>67</v>
      </c>
      <c r="G29" s="23">
        <v>420</v>
      </c>
      <c r="H29" s="24" t="s">
        <v>37</v>
      </c>
    </row>
    <row r="30" spans="1:8" s="2" customFormat="1" ht="72" customHeight="1" x14ac:dyDescent="0.25">
      <c r="A30" s="14" t="s">
        <v>69</v>
      </c>
      <c r="B30" s="14" t="s">
        <v>70</v>
      </c>
      <c r="C30" s="14" t="s">
        <v>2</v>
      </c>
      <c r="D30" s="33" t="str">
        <f t="array" ref="D30">IFERROR(INDEX(#REF!,SMALL(IF(#REF!=rngInvoice,ROW(#REF!)-ROW(#REF!)), ROW(22:22)), MATCH($D$5,#REF!, 0)),"")</f>
        <v/>
      </c>
      <c r="E30" s="21" t="str">
        <f t="array" ref="E30">IFERROR(INDEX(#REF!,SMALL(IF(#REF!=rngInvoice,ROW(#REF!)-ROW(#REF!)), ROW(22:22)), MATCH($E$5,#REF!, 0)),"")</f>
        <v/>
      </c>
      <c r="F30" s="22" t="s">
        <v>38</v>
      </c>
      <c r="G30" s="23">
        <v>441.44</v>
      </c>
      <c r="H30" s="24" t="s">
        <v>52</v>
      </c>
    </row>
    <row r="31" spans="1:8" s="2" customFormat="1" ht="72" customHeight="1" x14ac:dyDescent="0.25">
      <c r="A31" s="14" t="s">
        <v>75</v>
      </c>
      <c r="B31" s="14" t="s">
        <v>74</v>
      </c>
      <c r="C31" s="14" t="s">
        <v>2</v>
      </c>
      <c r="D31" s="30"/>
      <c r="E31" s="21" t="s">
        <v>72</v>
      </c>
      <c r="F31" s="22" t="s">
        <v>73</v>
      </c>
      <c r="G31" s="23">
        <v>5100</v>
      </c>
      <c r="H31" s="24" t="s">
        <v>39</v>
      </c>
    </row>
    <row r="32" spans="1:8" s="2" customFormat="1" ht="72" customHeight="1" x14ac:dyDescent="0.25">
      <c r="A32" s="14" t="s">
        <v>76</v>
      </c>
      <c r="B32" s="14" t="s">
        <v>68</v>
      </c>
      <c r="C32" s="14" t="s">
        <v>2</v>
      </c>
      <c r="D32" s="26"/>
      <c r="E32" s="21"/>
      <c r="F32" s="22" t="s">
        <v>31</v>
      </c>
      <c r="G32" s="23">
        <v>95977.22</v>
      </c>
      <c r="H32" s="24" t="s">
        <v>26</v>
      </c>
    </row>
    <row r="33" spans="1:8" s="2" customFormat="1" ht="72" customHeight="1" x14ac:dyDescent="0.25">
      <c r="A33" s="15" t="s">
        <v>77</v>
      </c>
      <c r="B33" s="14" t="s">
        <v>68</v>
      </c>
      <c r="C33" s="14" t="s">
        <v>2</v>
      </c>
      <c r="D33" s="26" t="str">
        <f t="array" ref="D33">IFERROR(INDEX(#REF!,SMALL(IF(#REF!=rngInvoice,ROW(#REF!)-ROW(#REF!)), ROW(19:19)), MATCH($D$5,#REF!, 0)),"")</f>
        <v/>
      </c>
      <c r="E33" s="21" t="str">
        <f t="array" ref="E33">IFERROR(INDEX(#REF!,SMALL(IF(#REF!=rngInvoice,ROW(#REF!)-ROW(#REF!)), ROW(19:19)), MATCH($E$5,#REF!, 0)),"")</f>
        <v/>
      </c>
      <c r="F33" s="22" t="s">
        <v>28</v>
      </c>
      <c r="G33" s="23">
        <v>4990.8</v>
      </c>
      <c r="H33" s="24" t="s">
        <v>29</v>
      </c>
    </row>
    <row r="34" spans="1:8" s="2" customFormat="1" ht="72" customHeight="1" x14ac:dyDescent="0.25">
      <c r="A34" s="14" t="s">
        <v>78</v>
      </c>
      <c r="B34" s="14" t="s">
        <v>68</v>
      </c>
      <c r="C34" s="14" t="s">
        <v>2</v>
      </c>
      <c r="D34" s="26" t="str">
        <f t="array" ref="D34">IFERROR(INDEX(#REF!,SMALL(IF(#REF!=rngInvoice,ROW(#REF!)-ROW(#REF!)), ROW(19:19)), MATCH($D$5,#REF!, 0)),"")</f>
        <v/>
      </c>
      <c r="E34" s="21" t="str">
        <f t="array" ref="E34">IFERROR(INDEX(#REF!,SMALL(IF(#REF!=rngInvoice,ROW(#REF!)-ROW(#REF!)), ROW(19:19)), MATCH($E$5,#REF!, 0)),"")</f>
        <v/>
      </c>
      <c r="F34" s="22" t="s">
        <v>10</v>
      </c>
      <c r="G34" s="23">
        <v>2326.52</v>
      </c>
      <c r="H34" s="24" t="s">
        <v>30</v>
      </c>
    </row>
    <row r="35" spans="1:8" s="2" customFormat="1" ht="72" customHeight="1" x14ac:dyDescent="0.25">
      <c r="A35" s="14" t="s">
        <v>71</v>
      </c>
      <c r="B35" s="14" t="s">
        <v>68</v>
      </c>
      <c r="C35" s="14" t="s">
        <v>2</v>
      </c>
      <c r="D35" s="26" t="str">
        <f t="array" ref="D35">IFERROR(INDEX(#REF!,SMALL(IF(#REF!=rngInvoice,ROW(#REF!)-ROW(#REF!)), ROW(22:22)), MATCH($D$5,#REF!, 0)),"")</f>
        <v/>
      </c>
      <c r="E35" s="21" t="str">
        <f t="array" ref="E35">IFERROR(INDEX(#REF!,SMALL(IF(#REF!=rngInvoice,ROW(#REF!)-ROW(#REF!)), ROW(22:22)), MATCH($E$5,#REF!, 0)),"")</f>
        <v/>
      </c>
      <c r="F35" s="22" t="s">
        <v>32</v>
      </c>
      <c r="G35" s="23">
        <v>1954.44</v>
      </c>
      <c r="H35" s="24" t="s">
        <v>36</v>
      </c>
    </row>
    <row r="36" spans="1:8" s="2" customFormat="1" ht="72" customHeight="1" x14ac:dyDescent="0.25">
      <c r="A36" s="25" t="s">
        <v>79</v>
      </c>
      <c r="B36" s="14" t="s">
        <v>68</v>
      </c>
      <c r="C36" s="14" t="s">
        <v>34</v>
      </c>
      <c r="D36" s="26">
        <v>2958272670</v>
      </c>
      <c r="E36" s="21" t="s">
        <v>1</v>
      </c>
      <c r="F36" s="22" t="s">
        <v>33</v>
      </c>
      <c r="G36" s="23">
        <v>17043.599999999999</v>
      </c>
      <c r="H36" s="24" t="s">
        <v>35</v>
      </c>
    </row>
    <row r="37" spans="1:8" s="2" customFormat="1" ht="72" customHeight="1" x14ac:dyDescent="0.25">
      <c r="A37" s="14" t="s">
        <v>80</v>
      </c>
      <c r="B37" s="14" t="s">
        <v>68</v>
      </c>
      <c r="C37" s="14" t="s">
        <v>3</v>
      </c>
      <c r="D37" s="30">
        <v>18683136487</v>
      </c>
      <c r="E37" s="21" t="s">
        <v>1</v>
      </c>
      <c r="F37" s="22" t="s">
        <v>66</v>
      </c>
      <c r="G37" s="23">
        <v>420</v>
      </c>
      <c r="H37" s="24" t="s">
        <v>37</v>
      </c>
    </row>
    <row r="38" spans="1:8" s="2" customFormat="1" ht="72" customHeight="1" x14ac:dyDescent="0.25">
      <c r="A38" s="14" t="s">
        <v>83</v>
      </c>
      <c r="B38" s="14" t="s">
        <v>82</v>
      </c>
      <c r="C38" s="14" t="s">
        <v>2</v>
      </c>
      <c r="D38" s="26"/>
      <c r="E38" s="21"/>
      <c r="F38" s="22" t="s">
        <v>31</v>
      </c>
      <c r="G38" s="23">
        <v>96632.52</v>
      </c>
      <c r="H38" s="24" t="s">
        <v>26</v>
      </c>
    </row>
    <row r="39" spans="1:8" s="2" customFormat="1" ht="72" customHeight="1" x14ac:dyDescent="0.25">
      <c r="A39" s="15" t="s">
        <v>84</v>
      </c>
      <c r="B39" s="14" t="s">
        <v>82</v>
      </c>
      <c r="C39" s="14" t="s">
        <v>2</v>
      </c>
      <c r="D39" s="26" t="str">
        <f t="array" ref="D39">IFERROR(INDEX(#REF!,SMALL(IF(#REF!=rngInvoice,ROW(#REF!)-ROW(#REF!)), ROW(25:25)), MATCH($D$5,#REF!, 0)),"")</f>
        <v/>
      </c>
      <c r="E39" s="21" t="str">
        <f t="array" ref="E39">IFERROR(INDEX(#REF!,SMALL(IF(#REF!=rngInvoice,ROW(#REF!)-ROW(#REF!)), ROW(25:25)), MATCH($E$5,#REF!, 0)),"")</f>
        <v/>
      </c>
      <c r="F39" s="22" t="s">
        <v>28</v>
      </c>
      <c r="G39" s="23">
        <v>4335.0600000000004</v>
      </c>
      <c r="H39" s="24" t="s">
        <v>29</v>
      </c>
    </row>
    <row r="40" spans="1:8" s="2" customFormat="1" ht="72" customHeight="1" x14ac:dyDescent="0.25">
      <c r="A40" s="14" t="s">
        <v>85</v>
      </c>
      <c r="B40" s="14" t="s">
        <v>82</v>
      </c>
      <c r="C40" s="14" t="s">
        <v>2</v>
      </c>
      <c r="D40" s="26" t="str">
        <f t="array" ref="D40">IFERROR(INDEX(#REF!,SMALL(IF(#REF!=rngInvoice,ROW(#REF!)-ROW(#REF!)), ROW(25:25)), MATCH($D$5,#REF!, 0)),"")</f>
        <v/>
      </c>
      <c r="E40" s="21" t="str">
        <f t="array" ref="E40">IFERROR(INDEX(#REF!,SMALL(IF(#REF!=rngInvoice,ROW(#REF!)-ROW(#REF!)), ROW(25:25)), MATCH($E$5,#REF!, 0)),"")</f>
        <v/>
      </c>
      <c r="F40" s="22" t="s">
        <v>10</v>
      </c>
      <c r="G40" s="23">
        <v>4335.76</v>
      </c>
      <c r="H40" s="24" t="s">
        <v>30</v>
      </c>
    </row>
    <row r="41" spans="1:8" s="2" customFormat="1" ht="72" customHeight="1" x14ac:dyDescent="0.25">
      <c r="A41" s="14" t="s">
        <v>86</v>
      </c>
      <c r="B41" s="14" t="s">
        <v>82</v>
      </c>
      <c r="C41" s="14" t="s">
        <v>2</v>
      </c>
      <c r="D41" s="26" t="str">
        <f t="array" ref="D41">IFERROR(INDEX(#REF!,SMALL(IF(#REF!=rngInvoice,ROW(#REF!)-ROW(#REF!)), ROW(28:28)), MATCH($D$5,#REF!, 0)),"")</f>
        <v/>
      </c>
      <c r="E41" s="21" t="str">
        <f t="array" ref="E41">IFERROR(INDEX(#REF!,SMALL(IF(#REF!=rngInvoice,ROW(#REF!)-ROW(#REF!)), ROW(28:28)), MATCH($E$5,#REF!, 0)),"")</f>
        <v/>
      </c>
      <c r="F41" s="22" t="s">
        <v>32</v>
      </c>
      <c r="G41" s="23">
        <v>1861.41</v>
      </c>
      <c r="H41" s="24" t="s">
        <v>36</v>
      </c>
    </row>
    <row r="42" spans="1:8" s="2" customFormat="1" ht="72" customHeight="1" x14ac:dyDescent="0.25">
      <c r="A42" s="25" t="s">
        <v>87</v>
      </c>
      <c r="B42" s="14" t="s">
        <v>82</v>
      </c>
      <c r="C42" s="14" t="s">
        <v>34</v>
      </c>
      <c r="D42" s="26">
        <v>2958272670</v>
      </c>
      <c r="E42" s="21" t="s">
        <v>1</v>
      </c>
      <c r="F42" s="22" t="s">
        <v>33</v>
      </c>
      <c r="G42" s="23">
        <v>17375.05</v>
      </c>
      <c r="H42" s="24" t="s">
        <v>35</v>
      </c>
    </row>
    <row r="43" spans="1:8" s="2" customFormat="1" ht="72" customHeight="1" x14ac:dyDescent="0.25">
      <c r="A43" s="14" t="s">
        <v>88</v>
      </c>
      <c r="B43" s="14" t="s">
        <v>82</v>
      </c>
      <c r="C43" s="14" t="s">
        <v>3</v>
      </c>
      <c r="D43" s="30">
        <v>18683136487</v>
      </c>
      <c r="E43" s="21" t="s">
        <v>1</v>
      </c>
      <c r="F43" s="22" t="s">
        <v>89</v>
      </c>
      <c r="G43" s="23">
        <v>420</v>
      </c>
      <c r="H43" s="24" t="s">
        <v>37</v>
      </c>
    </row>
    <row r="44" spans="1:8" s="2" customFormat="1" ht="72" customHeight="1" x14ac:dyDescent="0.25">
      <c r="A44" s="14" t="s">
        <v>90</v>
      </c>
      <c r="B44" s="14" t="s">
        <v>91</v>
      </c>
      <c r="C44" s="14" t="s">
        <v>2</v>
      </c>
      <c r="D44" s="32"/>
      <c r="E44" s="21"/>
      <c r="F44" s="22" t="s">
        <v>38</v>
      </c>
      <c r="G44" s="23">
        <v>536.66999999999996</v>
      </c>
      <c r="H44" s="24" t="s">
        <v>39</v>
      </c>
    </row>
    <row r="45" spans="1:8" ht="33.950000000000003" customHeight="1" x14ac:dyDescent="0.25">
      <c r="A45" s="34" t="s">
        <v>5</v>
      </c>
      <c r="B45" s="35"/>
      <c r="C45" s="35"/>
      <c r="D45" s="35"/>
      <c r="E45" s="35"/>
      <c r="F45" s="36"/>
      <c r="G45" s="19">
        <f>SUM(G6:G44)</f>
        <v>617919.02000000025</v>
      </c>
      <c r="H45" s="17"/>
    </row>
    <row r="47" spans="1:8" ht="33.950000000000003" customHeight="1" x14ac:dyDescent="0.25">
      <c r="G47" s="18"/>
    </row>
    <row r="53" spans="2:2" ht="33.950000000000003" customHeight="1" x14ac:dyDescent="0.25">
      <c r="B53" s="1">
        <v>3</v>
      </c>
    </row>
  </sheetData>
  <sheetProtection selectLockedCells="1"/>
  <mergeCells count="7">
    <mergeCell ref="A45:F45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2:C12 B7 A10 C6:F8 B10:F11">
    <cfRule type="expression" dxfId="67" priority="402">
      <formula>MOD(ROW(),2)=0</formula>
    </cfRule>
  </conditionalFormatting>
  <conditionalFormatting sqref="E12:F12">
    <cfRule type="expression" dxfId="66" priority="420">
      <formula>MOD(ROW(),2)=0</formula>
    </cfRule>
  </conditionalFormatting>
  <conditionalFormatting sqref="G6:G8 G10:G12">
    <cfRule type="expression" dxfId="65" priority="399">
      <formula>MOD(ROW(),2)=0</formula>
    </cfRule>
    <cfRule type="expression" dxfId="64" priority="400">
      <formula>MOD(ROW(),2)=1</formula>
    </cfRule>
  </conditionalFormatting>
  <conditionalFormatting sqref="A45">
    <cfRule type="expression" dxfId="63" priority="286">
      <formula>MOD(ROW(),2)=0</formula>
    </cfRule>
  </conditionalFormatting>
  <conditionalFormatting sqref="G45">
    <cfRule type="expression" dxfId="62" priority="284">
      <formula>MOD(ROW(),2)=0</formula>
    </cfRule>
    <cfRule type="expression" dxfId="61" priority="285">
      <formula>MOD(ROW(),2)=1</formula>
    </cfRule>
  </conditionalFormatting>
  <conditionalFormatting sqref="A13:C13">
    <cfRule type="expression" dxfId="60" priority="204">
      <formula>MOD(ROW(),2)=0</formula>
    </cfRule>
  </conditionalFormatting>
  <conditionalFormatting sqref="E13">
    <cfRule type="expression" dxfId="59" priority="205">
      <formula>MOD(ROW(),2)=0</formula>
    </cfRule>
  </conditionalFormatting>
  <conditionalFormatting sqref="G13">
    <cfRule type="expression" dxfId="58" priority="202">
      <formula>MOD(ROW(),2)=0</formula>
    </cfRule>
    <cfRule type="expression" dxfId="57" priority="203">
      <formula>MOD(ROW(),2)=1</formula>
    </cfRule>
  </conditionalFormatting>
  <conditionalFormatting sqref="F13">
    <cfRule type="expression" dxfId="56" priority="201">
      <formula>MOD(ROW(),2)=0</formula>
    </cfRule>
  </conditionalFormatting>
  <conditionalFormatting sqref="A9">
    <cfRule type="expression" dxfId="55" priority="60">
      <formula>MOD(ROW(),2)=0</formula>
    </cfRule>
  </conditionalFormatting>
  <conditionalFormatting sqref="B9:F9">
    <cfRule type="expression" dxfId="54" priority="59">
      <formula>MOD(ROW(),2)=0</formula>
    </cfRule>
  </conditionalFormatting>
  <conditionalFormatting sqref="G9">
    <cfRule type="expression" dxfId="53" priority="57">
      <formula>MOD(ROW(),2)=0</formula>
    </cfRule>
    <cfRule type="expression" dxfId="52" priority="58">
      <formula>MOD(ROW(),2)=1</formula>
    </cfRule>
  </conditionalFormatting>
  <conditionalFormatting sqref="A14:B14 A16:B16 A19:C19 B15 A17 C14:F16 B17:F18">
    <cfRule type="expression" dxfId="51" priority="55">
      <formula>MOD(ROW(),2)=0</formula>
    </cfRule>
  </conditionalFormatting>
  <conditionalFormatting sqref="E19:F19">
    <cfRule type="expression" dxfId="50" priority="56">
      <formula>MOD(ROW(),2)=0</formula>
    </cfRule>
  </conditionalFormatting>
  <conditionalFormatting sqref="G14:G19">
    <cfRule type="expression" dxfId="49" priority="53">
      <formula>MOD(ROW(),2)=0</formula>
    </cfRule>
    <cfRule type="expression" dxfId="48" priority="54">
      <formula>MOD(ROW(),2)=1</formula>
    </cfRule>
  </conditionalFormatting>
  <conditionalFormatting sqref="A20:C20">
    <cfRule type="expression" dxfId="47" priority="51">
      <formula>MOD(ROW(),2)=0</formula>
    </cfRule>
  </conditionalFormatting>
  <conditionalFormatting sqref="E20">
    <cfRule type="expression" dxfId="46" priority="52">
      <formula>MOD(ROW(),2)=0</formula>
    </cfRule>
  </conditionalFormatting>
  <conditionalFormatting sqref="G20">
    <cfRule type="expression" dxfId="45" priority="49">
      <formula>MOD(ROW(),2)=0</formula>
    </cfRule>
    <cfRule type="expression" dxfId="44" priority="50">
      <formula>MOD(ROW(),2)=1</formula>
    </cfRule>
  </conditionalFormatting>
  <conditionalFormatting sqref="F20">
    <cfRule type="expression" dxfId="43" priority="48">
      <formula>MOD(ROW(),2)=0</formula>
    </cfRule>
  </conditionalFormatting>
  <conditionalFormatting sqref="A21:C21 F21">
    <cfRule type="expression" dxfId="42" priority="47">
      <formula>MOD(ROW(),2)=0</formula>
    </cfRule>
  </conditionalFormatting>
  <conditionalFormatting sqref="G21">
    <cfRule type="expression" dxfId="41" priority="45">
      <formula>MOD(ROW(),2)=0</formula>
    </cfRule>
    <cfRule type="expression" dxfId="40" priority="46">
      <formula>MOD(ROW(),2)=1</formula>
    </cfRule>
  </conditionalFormatting>
  <conditionalFormatting sqref="E21">
    <cfRule type="expression" dxfId="39" priority="44">
      <formula>MOD(ROW(),2)=0</formula>
    </cfRule>
  </conditionalFormatting>
  <conditionalFormatting sqref="A22:C22 F22">
    <cfRule type="expression" dxfId="38" priority="43">
      <formula>MOD(ROW(),2)=0</formula>
    </cfRule>
  </conditionalFormatting>
  <conditionalFormatting sqref="G22">
    <cfRule type="expression" dxfId="37" priority="41">
      <formula>MOD(ROW(),2)=0</formula>
    </cfRule>
    <cfRule type="expression" dxfId="36" priority="42">
      <formula>MOD(ROW(),2)=1</formula>
    </cfRule>
  </conditionalFormatting>
  <conditionalFormatting sqref="E22">
    <cfRule type="expression" dxfId="35" priority="40">
      <formula>MOD(ROW(),2)=0</formula>
    </cfRule>
  </conditionalFormatting>
  <conditionalFormatting sqref="A32:B32 A34:B34 B33 A35 C32:F34 B35:F36">
    <cfRule type="expression" dxfId="34" priority="39">
      <formula>MOD(ROW(),2)=0</formula>
    </cfRule>
  </conditionalFormatting>
  <conditionalFormatting sqref="G32:G36">
    <cfRule type="expression" dxfId="33" priority="37">
      <formula>MOD(ROW(),2)=0</formula>
    </cfRule>
    <cfRule type="expression" dxfId="32" priority="38">
      <formula>MOD(ROW(),2)=1</formula>
    </cfRule>
  </conditionalFormatting>
  <conditionalFormatting sqref="A23:B23 A25:B25 A29:C29 B24 A27 C23:F25 B27:F28">
    <cfRule type="expression" dxfId="31" priority="31">
      <formula>MOD(ROW(),2)=0</formula>
    </cfRule>
  </conditionalFormatting>
  <conditionalFormatting sqref="B26:F26">
    <cfRule type="expression" dxfId="30" priority="27">
      <formula>MOD(ROW(),2)=0</formula>
    </cfRule>
  </conditionalFormatting>
  <conditionalFormatting sqref="E29:F29">
    <cfRule type="expression" dxfId="29" priority="32">
      <formula>MOD(ROW(),2)=0</formula>
    </cfRule>
  </conditionalFormatting>
  <conditionalFormatting sqref="G23:G25 G27:G29">
    <cfRule type="expression" dxfId="28" priority="29">
      <formula>MOD(ROW(),2)=0</formula>
    </cfRule>
    <cfRule type="expression" dxfId="27" priority="30">
      <formula>MOD(ROW(),2)=1</formula>
    </cfRule>
  </conditionalFormatting>
  <conditionalFormatting sqref="A26">
    <cfRule type="expression" dxfId="26" priority="28">
      <formula>MOD(ROW(),2)=0</formula>
    </cfRule>
  </conditionalFormatting>
  <conditionalFormatting sqref="G26">
    <cfRule type="expression" dxfId="25" priority="25">
      <formula>MOD(ROW(),2)=0</formula>
    </cfRule>
    <cfRule type="expression" dxfId="24" priority="26">
      <formula>MOD(ROW(),2)=1</formula>
    </cfRule>
  </conditionalFormatting>
  <conditionalFormatting sqref="A37:C37">
    <cfRule type="expression" dxfId="23" priority="23">
      <formula>MOD(ROW(),2)=0</formula>
    </cfRule>
  </conditionalFormatting>
  <conditionalFormatting sqref="E37:F37">
    <cfRule type="expression" dxfId="22" priority="24">
      <formula>MOD(ROW(),2)=0</formula>
    </cfRule>
  </conditionalFormatting>
  <conditionalFormatting sqref="G37">
    <cfRule type="expression" dxfId="21" priority="21">
      <formula>MOD(ROW(),2)=0</formula>
    </cfRule>
    <cfRule type="expression" dxfId="20" priority="22">
      <formula>MOD(ROW(),2)=1</formula>
    </cfRule>
  </conditionalFormatting>
  <conditionalFormatting sqref="A30:C30">
    <cfRule type="expression" dxfId="19" priority="19">
      <formula>MOD(ROW(),2)=0</formula>
    </cfRule>
  </conditionalFormatting>
  <conditionalFormatting sqref="E30">
    <cfRule type="expression" dxfId="18" priority="20">
      <formula>MOD(ROW(),2)=0</formula>
    </cfRule>
  </conditionalFormatting>
  <conditionalFormatting sqref="G30">
    <cfRule type="expression" dxfId="17" priority="17">
      <formula>MOD(ROW(),2)=0</formula>
    </cfRule>
    <cfRule type="expression" dxfId="16" priority="18">
      <formula>MOD(ROW(),2)=1</formula>
    </cfRule>
  </conditionalFormatting>
  <conditionalFormatting sqref="F30">
    <cfRule type="expression" dxfId="15" priority="16">
      <formula>MOD(ROW(),2)=0</formula>
    </cfRule>
  </conditionalFormatting>
  <conditionalFormatting sqref="G31">
    <cfRule type="expression" dxfId="14" priority="12">
      <formula>MOD(ROW(),2)=0</formula>
    </cfRule>
    <cfRule type="expression" dxfId="13" priority="13">
      <formula>MOD(ROW(),2)=1</formula>
    </cfRule>
  </conditionalFormatting>
  <conditionalFormatting sqref="A31:C31">
    <cfRule type="expression" dxfId="12" priority="14">
      <formula>MOD(ROW(),2)=0</formula>
    </cfRule>
  </conditionalFormatting>
  <conditionalFormatting sqref="E31:F31">
    <cfRule type="expression" dxfId="11" priority="15">
      <formula>MOD(ROW(),2)=0</formula>
    </cfRule>
  </conditionalFormatting>
  <conditionalFormatting sqref="A38:B38 A40:B40 B39 A41 C38:F40 B41:F42">
    <cfRule type="expression" dxfId="10" priority="11">
      <formula>MOD(ROW(),2)=0</formula>
    </cfRule>
  </conditionalFormatting>
  <conditionalFormatting sqref="G38:G42">
    <cfRule type="expression" dxfId="9" priority="9">
      <formula>MOD(ROW(),2)=0</formula>
    </cfRule>
    <cfRule type="expression" dxfId="8" priority="10">
      <formula>MOD(ROW(),2)=1</formula>
    </cfRule>
  </conditionalFormatting>
  <conditionalFormatting sqref="A43:C43">
    <cfRule type="expression" dxfId="7" priority="7">
      <formula>MOD(ROW(),2)=0</formula>
    </cfRule>
  </conditionalFormatting>
  <conditionalFormatting sqref="E43:F43">
    <cfRule type="expression" dxfId="6" priority="8">
      <formula>MOD(ROW(),2)=0</formula>
    </cfRule>
  </conditionalFormatting>
  <conditionalFormatting sqref="G43">
    <cfRule type="expression" dxfId="5" priority="5">
      <formula>MOD(ROW(),2)=0</formula>
    </cfRule>
    <cfRule type="expression" dxfId="4" priority="6">
      <formula>MOD(ROW(),2)=1</formula>
    </cfRule>
  </conditionalFormatting>
  <conditionalFormatting sqref="A44:C44 F44">
    <cfRule type="expression" dxfId="3" priority="4">
      <formula>MOD(ROW(),2)=0</formula>
    </cfRule>
  </conditionalFormatting>
  <conditionalFormatting sqref="G44">
    <cfRule type="expression" dxfId="2" priority="2">
      <formula>MOD(ROW(),2)=0</formula>
    </cfRule>
    <cfRule type="expression" dxfId="1" priority="3">
      <formula>MOD(ROW(),2)=1</formula>
    </cfRule>
  </conditionalFormatting>
  <conditionalFormatting sqref="E44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2026.</vt:lpstr>
      <vt:lpstr>'2026.'!Podrucje_ispisa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2026-05-27T09:50:32Z</dcterms:modified>
</cp:coreProperties>
</file>