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3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44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E244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E45" i="69"/>
  <c r="E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44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E7" i="67"/>
  <c r="D7" i="67"/>
  <c r="G426" i="68"/>
  <c r="I426" i="68" s="1"/>
  <c r="F426" i="68"/>
  <c r="E426" i="68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D415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E415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F411" i="68"/>
  <c r="F410" i="68" s="1"/>
  <c r="E411" i="68"/>
  <c r="E410" i="68" s="1"/>
  <c r="D411" i="68"/>
  <c r="H411" i="68" s="1"/>
  <c r="J411" i="68" s="1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G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G385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D385" i="68" s="1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D374" i="68" s="1"/>
  <c r="D371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J375" i="68" s="1"/>
  <c r="G373" i="68"/>
  <c r="G372" i="68" s="1"/>
  <c r="G371" i="68" s="1"/>
  <c r="F373" i="68"/>
  <c r="E373" i="68"/>
  <c r="D373" i="68"/>
  <c r="H373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H369" i="68" s="1"/>
  <c r="J369" i="68" s="1"/>
  <c r="I368" i="68"/>
  <c r="G368" i="68"/>
  <c r="F368" i="68"/>
  <c r="F367" i="68" s="1"/>
  <c r="E368" i="68"/>
  <c r="D368" i="68"/>
  <c r="H368" i="68" s="1"/>
  <c r="H367" i="68" s="1"/>
  <c r="J367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G357" i="68" s="1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E357" i="68" s="1"/>
  <c r="D359" i="68"/>
  <c r="H359" i="68" s="1"/>
  <c r="J359" i="68" s="1"/>
  <c r="G358" i="68"/>
  <c r="F358" i="68"/>
  <c r="E358" i="68"/>
  <c r="I358" i="68" s="1"/>
  <c r="D358" i="68"/>
  <c r="F357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D354" i="68"/>
  <c r="I353" i="68"/>
  <c r="G353" i="68"/>
  <c r="F353" i="68"/>
  <c r="E353" i="68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D348" i="68"/>
  <c r="D347" i="68" s="1"/>
  <c r="G347" i="68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F338" i="68"/>
  <c r="I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E325" i="68" s="1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G312" i="68"/>
  <c r="F312" i="68"/>
  <c r="E312" i="68"/>
  <c r="I312" i="68" s="1"/>
  <c r="D312" i="68"/>
  <c r="H312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D306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E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G300" i="68"/>
  <c r="F300" i="68"/>
  <c r="F299" i="68" s="1"/>
  <c r="E300" i="68"/>
  <c r="D300" i="68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E294" i="68"/>
  <c r="E293" i="68" s="1"/>
  <c r="D294" i="68"/>
  <c r="H294" i="68" s="1"/>
  <c r="G293" i="68"/>
  <c r="D293" i="68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E288" i="68" s="1"/>
  <c r="D290" i="68"/>
  <c r="H290" i="68" s="1"/>
  <c r="J290" i="68" s="1"/>
  <c r="G289" i="68"/>
  <c r="F289" i="68"/>
  <c r="E289" i="68"/>
  <c r="D289" i="68"/>
  <c r="G288" i="68"/>
  <c r="G286" i="68"/>
  <c r="F286" i="68"/>
  <c r="E286" i="68"/>
  <c r="E284" i="68" s="1"/>
  <c r="D286" i="68"/>
  <c r="H286" i="68" s="1"/>
  <c r="J286" i="68" s="1"/>
  <c r="G285" i="68"/>
  <c r="G284" i="68" s="1"/>
  <c r="F285" i="68"/>
  <c r="E285" i="68"/>
  <c r="I285" i="68" s="1"/>
  <c r="D285" i="68"/>
  <c r="D284" i="68" s="1"/>
  <c r="F284" i="68"/>
  <c r="G283" i="68"/>
  <c r="F283" i="68"/>
  <c r="F281" i="68" s="1"/>
  <c r="E283" i="68"/>
  <c r="I283" i="68" s="1"/>
  <c r="D283" i="68"/>
  <c r="G282" i="68"/>
  <c r="F282" i="68"/>
  <c r="E282" i="68"/>
  <c r="D282" i="68"/>
  <c r="D281" i="68" s="1"/>
  <c r="D274" i="68" s="1"/>
  <c r="G281" i="68"/>
  <c r="G280" i="68"/>
  <c r="G279" i="68" s="1"/>
  <c r="F280" i="68"/>
  <c r="F279" i="68" s="1"/>
  <c r="E280" i="68"/>
  <c r="D280" i="68"/>
  <c r="H280" i="68" s="1"/>
  <c r="H279" i="68" s="1"/>
  <c r="J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D275" i="68" s="1"/>
  <c r="G276" i="68"/>
  <c r="F276" i="68"/>
  <c r="E276" i="68"/>
  <c r="I276" i="68" s="1"/>
  <c r="D276" i="68"/>
  <c r="H276" i="68" s="1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I271" i="68"/>
  <c r="G271" i="68"/>
  <c r="F271" i="68"/>
  <c r="E271" i="68"/>
  <c r="E266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D266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D267" i="68"/>
  <c r="G265" i="68"/>
  <c r="F265" i="68"/>
  <c r="E265" i="68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E261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D254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I255" i="68"/>
  <c r="G255" i="68"/>
  <c r="F255" i="68"/>
  <c r="E255" i="68"/>
  <c r="D255" i="68"/>
  <c r="H255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I251" i="68"/>
  <c r="G251" i="68"/>
  <c r="F251" i="68"/>
  <c r="E251" i="68"/>
  <c r="D251" i="68"/>
  <c r="H251" i="68" s="1"/>
  <c r="J251" i="68" s="1"/>
  <c r="G250" i="68"/>
  <c r="F250" i="68"/>
  <c r="E250" i="68"/>
  <c r="D250" i="68"/>
  <c r="H250" i="68" s="1"/>
  <c r="G249" i="68"/>
  <c r="D249" i="68"/>
  <c r="G248" i="68"/>
  <c r="F248" i="68"/>
  <c r="E248" i="68"/>
  <c r="D248" i="68"/>
  <c r="I247" i="68"/>
  <c r="G247" i="68"/>
  <c r="F247" i="68"/>
  <c r="E247" i="68"/>
  <c r="D247" i="68"/>
  <c r="H247" i="68" s="1"/>
  <c r="E246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D239" i="68" s="1"/>
  <c r="F239" i="68"/>
  <c r="E239" i="68"/>
  <c r="G238" i="68"/>
  <c r="F238" i="68"/>
  <c r="F237" i="68" s="1"/>
  <c r="E238" i="68"/>
  <c r="E237" i="68" s="1"/>
  <c r="D238" i="68"/>
  <c r="H238" i="68" s="1"/>
  <c r="G237" i="68"/>
  <c r="D237" i="68"/>
  <c r="G236" i="68"/>
  <c r="G234" i="68" s="1"/>
  <c r="G233" i="68" s="1"/>
  <c r="F236" i="68"/>
  <c r="E236" i="68"/>
  <c r="D236" i="68"/>
  <c r="I235" i="68"/>
  <c r="G235" i="68"/>
  <c r="F235" i="68"/>
  <c r="E235" i="68"/>
  <c r="D235" i="68"/>
  <c r="H235" i="68" s="1"/>
  <c r="E234" i="68"/>
  <c r="E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G230" i="68"/>
  <c r="F230" i="68"/>
  <c r="E230" i="68"/>
  <c r="E228" i="68" s="1"/>
  <c r="D230" i="68"/>
  <c r="H230" i="68" s="1"/>
  <c r="J230" i="68" s="1"/>
  <c r="G229" i="68"/>
  <c r="F229" i="68"/>
  <c r="E229" i="68"/>
  <c r="I229" i="68" s="1"/>
  <c r="D229" i="68"/>
  <c r="G228" i="68"/>
  <c r="G227" i="68"/>
  <c r="F227" i="68"/>
  <c r="F225" i="68" s="1"/>
  <c r="E227" i="68"/>
  <c r="I227" i="68" s="1"/>
  <c r="D227" i="68"/>
  <c r="G226" i="68"/>
  <c r="F226" i="68"/>
  <c r="E226" i="68"/>
  <c r="E225" i="68" s="1"/>
  <c r="D226" i="68"/>
  <c r="D225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E220" i="68" s="1"/>
  <c r="D221" i="68"/>
  <c r="G220" i="68"/>
  <c r="F220" i="68"/>
  <c r="G219" i="68"/>
  <c r="F219" i="68"/>
  <c r="E219" i="68"/>
  <c r="I219" i="68" s="1"/>
  <c r="D219" i="68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F215" i="68" s="1"/>
  <c r="E216" i="68"/>
  <c r="D216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E201" i="68" s="1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H194" i="68" s="1"/>
  <c r="J194" i="68" s="1"/>
  <c r="D193" i="68"/>
  <c r="G192" i="68"/>
  <c r="F192" i="68"/>
  <c r="E192" i="68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E189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I182" i="68"/>
  <c r="G182" i="68"/>
  <c r="F182" i="68"/>
  <c r="E182" i="68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D175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E170" i="68"/>
  <c r="D170" i="68"/>
  <c r="G169" i="68"/>
  <c r="G166" i="68" s="1"/>
  <c r="G165" i="68" s="1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H167" i="68" s="1"/>
  <c r="D166" i="68"/>
  <c r="D165" i="68" s="1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E161" i="68" s="1"/>
  <c r="D162" i="68"/>
  <c r="H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F154" i="68" s="1"/>
  <c r="E156" i="68"/>
  <c r="I156" i="68" s="1"/>
  <c r="I155" i="68" s="1"/>
  <c r="D156" i="68"/>
  <c r="H156" i="68" s="1"/>
  <c r="E155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E149" i="68" s="1"/>
  <c r="D150" i="68"/>
  <c r="H150" i="68" s="1"/>
  <c r="G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H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H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D126" i="68"/>
  <c r="G125" i="68"/>
  <c r="G123" i="68" s="1"/>
  <c r="G122" i="68" s="1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H124" i="68" s="1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D114" i="68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H101" i="68" s="1"/>
  <c r="F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D95" i="68" s="1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I94" i="68" s="1"/>
  <c r="D96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I87" i="68"/>
  <c r="G87" i="68"/>
  <c r="F87" i="68"/>
  <c r="E87" i="68"/>
  <c r="D87" i="68"/>
  <c r="H87" i="68" s="1"/>
  <c r="J87" i="68" s="1"/>
  <c r="D86" i="68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I83" i="68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D81" i="68" s="1"/>
  <c r="G81" i="68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71" i="68" s="1"/>
  <c r="J71" i="68" s="1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I63" i="68"/>
  <c r="G63" i="68"/>
  <c r="F63" i="68"/>
  <c r="E63" i="68"/>
  <c r="D63" i="68"/>
  <c r="H63" i="68" s="1"/>
  <c r="J63" i="68" s="1"/>
  <c r="D62" i="68"/>
  <c r="G61" i="68"/>
  <c r="G57" i="68" s="1"/>
  <c r="F61" i="68"/>
  <c r="E61" i="68"/>
  <c r="I61" i="68" s="1"/>
  <c r="D61" i="68"/>
  <c r="H61" i="68" s="1"/>
  <c r="J61" i="68" s="1"/>
  <c r="G60" i="68"/>
  <c r="F60" i="68"/>
  <c r="F57" i="68" s="1"/>
  <c r="E60" i="68"/>
  <c r="I60" i="68" s="1"/>
  <c r="D60" i="68"/>
  <c r="I59" i="68"/>
  <c r="G59" i="68"/>
  <c r="F59" i="68"/>
  <c r="E59" i="68"/>
  <c r="E57" i="68" s="1"/>
  <c r="D59" i="68"/>
  <c r="H59" i="68" s="1"/>
  <c r="J59" i="68" s="1"/>
  <c r="G58" i="68"/>
  <c r="F58" i="68"/>
  <c r="E58" i="68"/>
  <c r="I58" i="68" s="1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D54" i="68"/>
  <c r="H54" i="68" s="1"/>
  <c r="G53" i="68"/>
  <c r="G52" i="68" s="1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G47" i="68"/>
  <c r="I47" i="68" s="1"/>
  <c r="F47" i="68"/>
  <c r="E47" i="68"/>
  <c r="E46" i="68" s="1"/>
  <c r="D47" i="68"/>
  <c r="D46" i="68"/>
  <c r="D45" i="68" s="1"/>
  <c r="G42" i="68"/>
  <c r="F42" i="68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G40" i="68"/>
  <c r="G39" i="68" s="1"/>
  <c r="F40" i="68"/>
  <c r="F39" i="68"/>
  <c r="I38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D20" i="68" s="1"/>
  <c r="G21" i="68"/>
  <c r="G20" i="68" s="1"/>
  <c r="F21" i="68"/>
  <c r="F20" i="68" s="1"/>
  <c r="F19" i="68" s="1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D14" i="68" s="1"/>
  <c r="G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D9" i="68"/>
  <c r="H9" i="68" s="1"/>
  <c r="E8" i="68"/>
  <c r="G46" i="68" l="1"/>
  <c r="G45" i="68" s="1"/>
  <c r="I54" i="68"/>
  <c r="F46" i="68"/>
  <c r="F45" i="68" s="1"/>
  <c r="H47" i="68"/>
  <c r="J47" i="68" s="1"/>
  <c r="I22" i="68"/>
  <c r="E6" i="67"/>
  <c r="D6" i="67"/>
  <c r="J54" i="68"/>
  <c r="I20" i="68"/>
  <c r="I19" i="68" s="1"/>
  <c r="D45" i="69"/>
  <c r="D44" i="69" s="1"/>
  <c r="E52" i="68"/>
  <c r="I52" i="68"/>
  <c r="E20" i="68"/>
  <c r="E6" i="69"/>
  <c r="J9" i="68"/>
  <c r="H8" i="68"/>
  <c r="H11" i="68"/>
  <c r="J11" i="68" s="1"/>
  <c r="J12" i="68"/>
  <c r="F7" i="68"/>
  <c r="F6" i="68" s="1"/>
  <c r="G19" i="68"/>
  <c r="I8" i="68"/>
  <c r="I7" i="68" s="1"/>
  <c r="I6" i="68" s="1"/>
  <c r="E7" i="68"/>
  <c r="G7" i="68"/>
  <c r="J21" i="68"/>
  <c r="D19" i="68"/>
  <c r="E11" i="68"/>
  <c r="H22" i="68"/>
  <c r="J22" i="68" s="1"/>
  <c r="H26" i="68"/>
  <c r="E14" i="68"/>
  <c r="E30" i="68"/>
  <c r="H39" i="68"/>
  <c r="J39" i="68" s="1"/>
  <c r="H41" i="68"/>
  <c r="E45" i="68"/>
  <c r="H48" i="68"/>
  <c r="H60" i="68"/>
  <c r="J60" i="68" s="1"/>
  <c r="E62" i="68"/>
  <c r="H64" i="68"/>
  <c r="G62" i="68"/>
  <c r="G56" i="68" s="1"/>
  <c r="D70" i="68"/>
  <c r="D56" i="68" s="1"/>
  <c r="I77" i="68"/>
  <c r="I81" i="68"/>
  <c r="I86" i="68"/>
  <c r="H92" i="68"/>
  <c r="J92" i="68" s="1"/>
  <c r="J130" i="68"/>
  <c r="H129" i="68"/>
  <c r="J129" i="68" s="1"/>
  <c r="J162" i="68"/>
  <c r="H161" i="68"/>
  <c r="J161" i="68" s="1"/>
  <c r="H31" i="68"/>
  <c r="D35" i="68"/>
  <c r="J36" i="68"/>
  <c r="H35" i="68"/>
  <c r="J35" i="68" s="1"/>
  <c r="D8" i="68"/>
  <c r="D7" i="68" s="1"/>
  <c r="E25" i="68"/>
  <c r="E19" i="68" s="1"/>
  <c r="E40" i="68"/>
  <c r="E39" i="68" s="1"/>
  <c r="I39" i="68" s="1"/>
  <c r="I69" i="68"/>
  <c r="H70" i="68"/>
  <c r="J70" i="68" s="1"/>
  <c r="F70" i="68"/>
  <c r="F56" i="68" s="1"/>
  <c r="I73" i="68"/>
  <c r="H80" i="68"/>
  <c r="J80" i="68" s="1"/>
  <c r="H84" i="68"/>
  <c r="J84" i="68" s="1"/>
  <c r="E86" i="68"/>
  <c r="H88" i="68"/>
  <c r="G86" i="68"/>
  <c r="H96" i="68"/>
  <c r="J124" i="68"/>
  <c r="H123" i="68"/>
  <c r="H134" i="68"/>
  <c r="J134" i="68" s="1"/>
  <c r="J135" i="68"/>
  <c r="H146" i="68"/>
  <c r="J146" i="68" s="1"/>
  <c r="J147" i="68"/>
  <c r="H166" i="68"/>
  <c r="J167" i="68"/>
  <c r="I181" i="68"/>
  <c r="H98" i="68"/>
  <c r="J98" i="68" s="1"/>
  <c r="J101" i="68"/>
  <c r="H100" i="68"/>
  <c r="J100" i="68" s="1"/>
  <c r="H114" i="68"/>
  <c r="J115" i="68"/>
  <c r="H138" i="68"/>
  <c r="J138" i="68" s="1"/>
  <c r="J139" i="68"/>
  <c r="J150" i="68"/>
  <c r="H149" i="68"/>
  <c r="J149" i="68" s="1"/>
  <c r="E154" i="68"/>
  <c r="H15" i="68"/>
  <c r="H58" i="68"/>
  <c r="I70" i="68"/>
  <c r="I46" i="68"/>
  <c r="I57" i="68"/>
  <c r="I62" i="68"/>
  <c r="E70" i="68"/>
  <c r="E56" i="68" s="1"/>
  <c r="H82" i="68"/>
  <c r="J109" i="68"/>
  <c r="H108" i="68"/>
  <c r="J108" i="68" s="1"/>
  <c r="J118" i="68"/>
  <c r="H117" i="68"/>
  <c r="J117" i="68" s="1"/>
  <c r="H126" i="68"/>
  <c r="J126" i="68" s="1"/>
  <c r="J127" i="68"/>
  <c r="H142" i="68"/>
  <c r="J142" i="68" s="1"/>
  <c r="J143" i="68"/>
  <c r="J156" i="68"/>
  <c r="H155" i="68"/>
  <c r="I41" i="68"/>
  <c r="I40" i="68" s="1"/>
  <c r="H53" i="68"/>
  <c r="E114" i="68"/>
  <c r="E113" i="68" s="1"/>
  <c r="D117" i="68"/>
  <c r="D113" i="68" s="1"/>
  <c r="E126" i="68"/>
  <c r="E122" i="68" s="1"/>
  <c r="D129" i="68"/>
  <c r="E134" i="68"/>
  <c r="E138" i="68"/>
  <c r="E142" i="68"/>
  <c r="E146" i="68"/>
  <c r="D149" i="68"/>
  <c r="I150" i="68"/>
  <c r="I149" i="68" s="1"/>
  <c r="I122" i="68" s="1"/>
  <c r="D161" i="68"/>
  <c r="I162" i="68"/>
  <c r="I161" i="68" s="1"/>
  <c r="I154" i="68" s="1"/>
  <c r="E166" i="68"/>
  <c r="E165" i="68" s="1"/>
  <c r="H171" i="68"/>
  <c r="I171" i="68"/>
  <c r="I170" i="68" s="1"/>
  <c r="I165" i="68" s="1"/>
  <c r="E181" i="68"/>
  <c r="J182" i="68"/>
  <c r="I191" i="68"/>
  <c r="I189" i="68" s="1"/>
  <c r="I188" i="68" s="1"/>
  <c r="D206" i="68"/>
  <c r="D200" i="68" s="1"/>
  <c r="I212" i="68"/>
  <c r="H226" i="68"/>
  <c r="J250" i="68"/>
  <c r="H258" i="68"/>
  <c r="J258" i="68" s="1"/>
  <c r="E287" i="68"/>
  <c r="D100" i="68"/>
  <c r="D94" i="68" s="1"/>
  <c r="D108" i="68"/>
  <c r="E117" i="68"/>
  <c r="E129" i="68"/>
  <c r="E175" i="68"/>
  <c r="H179" i="68"/>
  <c r="J179" i="68" s="1"/>
  <c r="F181" i="68"/>
  <c r="F165" i="68" s="1"/>
  <c r="H183" i="68"/>
  <c r="J183" i="68" s="1"/>
  <c r="H186" i="68"/>
  <c r="J186" i="68" s="1"/>
  <c r="D189" i="68"/>
  <c r="D188" i="68" s="1"/>
  <c r="H190" i="68"/>
  <c r="I192" i="68"/>
  <c r="H193" i="68"/>
  <c r="J193" i="68" s="1"/>
  <c r="I196" i="68"/>
  <c r="H201" i="68"/>
  <c r="I204" i="68"/>
  <c r="E206" i="68"/>
  <c r="F206" i="68"/>
  <c r="F200" i="68" s="1"/>
  <c r="F187" i="68" s="1"/>
  <c r="I208" i="68"/>
  <c r="I206" i="68" s="1"/>
  <c r="J247" i="68"/>
  <c r="E100" i="68"/>
  <c r="E94" i="68" s="1"/>
  <c r="E108" i="68"/>
  <c r="D155" i="68"/>
  <c r="D154" i="68" s="1"/>
  <c r="H176" i="68"/>
  <c r="E188" i="68"/>
  <c r="G189" i="68"/>
  <c r="I194" i="68"/>
  <c r="I193" i="68" s="1"/>
  <c r="G193" i="68"/>
  <c r="I202" i="68"/>
  <c r="G201" i="68"/>
  <c r="G206" i="68"/>
  <c r="J238" i="68"/>
  <c r="H237" i="68"/>
  <c r="J237" i="68" s="1"/>
  <c r="J262" i="68"/>
  <c r="J294" i="68"/>
  <c r="J298" i="68"/>
  <c r="H297" i="68"/>
  <c r="J297" i="68" s="1"/>
  <c r="E200" i="68"/>
  <c r="J207" i="68"/>
  <c r="J235" i="68"/>
  <c r="D245" i="68"/>
  <c r="J255" i="68"/>
  <c r="H208" i="68"/>
  <c r="J208" i="68" s="1"/>
  <c r="I218" i="68"/>
  <c r="I226" i="68"/>
  <c r="I225" i="68" s="1"/>
  <c r="I230" i="68"/>
  <c r="I228" i="68" s="1"/>
  <c r="D261" i="68"/>
  <c r="I262" i="68"/>
  <c r="H269" i="68"/>
  <c r="J269" i="68" s="1"/>
  <c r="F274" i="68"/>
  <c r="H277" i="68"/>
  <c r="J277" i="68" s="1"/>
  <c r="J280" i="68"/>
  <c r="H282" i="68"/>
  <c r="I284" i="68"/>
  <c r="I298" i="68"/>
  <c r="I297" i="68" s="1"/>
  <c r="G299" i="68"/>
  <c r="I302" i="68"/>
  <c r="H309" i="68"/>
  <c r="J309" i="68" s="1"/>
  <c r="D311" i="68"/>
  <c r="H313" i="68"/>
  <c r="J313" i="68" s="1"/>
  <c r="I323" i="68"/>
  <c r="I327" i="68"/>
  <c r="I340" i="68"/>
  <c r="J353" i="68"/>
  <c r="I399" i="68"/>
  <c r="E395" i="68"/>
  <c r="H418" i="68"/>
  <c r="J418" i="68" s="1"/>
  <c r="H216" i="68"/>
  <c r="H219" i="68"/>
  <c r="J219" i="68" s="1"/>
  <c r="H223" i="68"/>
  <c r="J223" i="68" s="1"/>
  <c r="H227" i="68"/>
  <c r="J227" i="68" s="1"/>
  <c r="H231" i="68"/>
  <c r="J231" i="68" s="1"/>
  <c r="F234" i="68"/>
  <c r="F233" i="68" s="1"/>
  <c r="H236" i="68"/>
  <c r="J236" i="68" s="1"/>
  <c r="I241" i="68"/>
  <c r="I239" i="68" s="1"/>
  <c r="F246" i="68"/>
  <c r="H248" i="68"/>
  <c r="J248" i="68" s="1"/>
  <c r="F249" i="68"/>
  <c r="H252" i="68"/>
  <c r="J252" i="68" s="1"/>
  <c r="F254" i="68"/>
  <c r="H256" i="68"/>
  <c r="J256" i="68" s="1"/>
  <c r="H259" i="68"/>
  <c r="J259" i="68" s="1"/>
  <c r="H263" i="68"/>
  <c r="J263" i="68" s="1"/>
  <c r="I265" i="68"/>
  <c r="H267" i="68"/>
  <c r="I269" i="68"/>
  <c r="I266" i="68" s="1"/>
  <c r="H272" i="68"/>
  <c r="J272" i="68" s="1"/>
  <c r="I277" i="68"/>
  <c r="I275" i="68" s="1"/>
  <c r="I274" i="68" s="1"/>
  <c r="I280" i="68"/>
  <c r="I279" i="68" s="1"/>
  <c r="E281" i="68"/>
  <c r="E274" i="68" s="1"/>
  <c r="I282" i="68"/>
  <c r="I281" i="68" s="1"/>
  <c r="I286" i="68"/>
  <c r="D288" i="68"/>
  <c r="H289" i="68"/>
  <c r="H300" i="68"/>
  <c r="H303" i="68"/>
  <c r="J303" i="68" s="1"/>
  <c r="I305" i="68"/>
  <c r="H307" i="68"/>
  <c r="I309" i="68"/>
  <c r="I306" i="68" s="1"/>
  <c r="I313" i="68"/>
  <c r="I311" i="68" s="1"/>
  <c r="H316" i="68"/>
  <c r="J316" i="68" s="1"/>
  <c r="H321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H346" i="68"/>
  <c r="J346" i="68" s="1"/>
  <c r="H348" i="68"/>
  <c r="F347" i="68"/>
  <c r="H350" i="68"/>
  <c r="J350" i="68" s="1"/>
  <c r="F352" i="68"/>
  <c r="H354" i="68"/>
  <c r="J354" i="68" s="1"/>
  <c r="E374" i="68"/>
  <c r="E371" i="68" s="1"/>
  <c r="I371" i="68" s="1"/>
  <c r="I375" i="68"/>
  <c r="H382" i="68"/>
  <c r="J382" i="68" s="1"/>
  <c r="D410" i="68"/>
  <c r="I415" i="68"/>
  <c r="I216" i="68"/>
  <c r="I215" i="68" s="1"/>
  <c r="D215" i="68"/>
  <c r="H217" i="68"/>
  <c r="J217" i="68" s="1"/>
  <c r="D220" i="68"/>
  <c r="H221" i="68"/>
  <c r="D228" i="68"/>
  <c r="H229" i="68"/>
  <c r="I236" i="68"/>
  <c r="I234" i="68" s="1"/>
  <c r="I233" i="68" s="1"/>
  <c r="I238" i="68"/>
  <c r="I237" i="68" s="1"/>
  <c r="G239" i="68"/>
  <c r="G246" i="68"/>
  <c r="G245" i="68" s="1"/>
  <c r="I248" i="68"/>
  <c r="I246" i="68" s="1"/>
  <c r="E249" i="68"/>
  <c r="E245" i="68" s="1"/>
  <c r="I250" i="68"/>
  <c r="I252" i="68"/>
  <c r="I256" i="68"/>
  <c r="I254" i="68" s="1"/>
  <c r="G266" i="68"/>
  <c r="I272" i="68"/>
  <c r="G275" i="68"/>
  <c r="G274" i="68" s="1"/>
  <c r="H283" i="68"/>
  <c r="J283" i="68" s="1"/>
  <c r="I289" i="68"/>
  <c r="H292" i="68"/>
  <c r="J292" i="68" s="1"/>
  <c r="F293" i="68"/>
  <c r="F287" i="68" s="1"/>
  <c r="H296" i="68"/>
  <c r="J296" i="68" s="1"/>
  <c r="I300" i="68"/>
  <c r="I299" i="68" s="1"/>
  <c r="D299" i="68"/>
  <c r="H301" i="68"/>
  <c r="J301" i="68" s="1"/>
  <c r="G306" i="68"/>
  <c r="G287" i="68" s="1"/>
  <c r="G311" i="68"/>
  <c r="I316" i="68"/>
  <c r="I321" i="68"/>
  <c r="I320" i="68" s="1"/>
  <c r="D320" i="68"/>
  <c r="H322" i="68"/>
  <c r="J322" i="68" s="1"/>
  <c r="D325" i="68"/>
  <c r="H326" i="68"/>
  <c r="I333" i="68"/>
  <c r="I325" i="68" s="1"/>
  <c r="D338" i="68"/>
  <c r="H339" i="68"/>
  <c r="I346" i="68"/>
  <c r="E347" i="68"/>
  <c r="I348" i="68"/>
  <c r="I347" i="68" s="1"/>
  <c r="I350" i="68"/>
  <c r="I359" i="68"/>
  <c r="I357" i="68" s="1"/>
  <c r="J368" i="68"/>
  <c r="H275" i="68"/>
  <c r="J276" i="68"/>
  <c r="H285" i="68"/>
  <c r="I290" i="68"/>
  <c r="I294" i="68"/>
  <c r="I293" i="68" s="1"/>
  <c r="H311" i="68"/>
  <c r="J311" i="68" s="1"/>
  <c r="J312" i="68"/>
  <c r="I338" i="68"/>
  <c r="H386" i="68"/>
  <c r="J373" i="68"/>
  <c r="H372" i="68"/>
  <c r="J372" i="68" s="1"/>
  <c r="J396" i="68"/>
  <c r="G395" i="68"/>
  <c r="H406" i="68"/>
  <c r="F415" i="68"/>
  <c r="I221" i="68"/>
  <c r="I220" i="68" s="1"/>
  <c r="H240" i="68"/>
  <c r="H356" i="68"/>
  <c r="J356" i="68" s="1"/>
  <c r="H360" i="68"/>
  <c r="J360" i="68" s="1"/>
  <c r="I362" i="68"/>
  <c r="H365" i="68"/>
  <c r="J365" i="68" s="1"/>
  <c r="I373" i="68"/>
  <c r="I372" i="68" s="1"/>
  <c r="F374" i="68"/>
  <c r="F371" i="68" s="1"/>
  <c r="H371" i="68" s="1"/>
  <c r="J371" i="68" s="1"/>
  <c r="I377" i="68"/>
  <c r="H384" i="68"/>
  <c r="J384" i="68" s="1"/>
  <c r="E385" i="68"/>
  <c r="H388" i="68"/>
  <c r="J388" i="68" s="1"/>
  <c r="D395" i="68"/>
  <c r="H398" i="68"/>
  <c r="J398" i="68" s="1"/>
  <c r="I401" i="68"/>
  <c r="E405" i="68"/>
  <c r="I411" i="68"/>
  <c r="I410" i="68" s="1"/>
  <c r="G415" i="68"/>
  <c r="H420" i="68"/>
  <c r="J420" i="68" s="1"/>
  <c r="E44" i="51"/>
  <c r="E187" i="72"/>
  <c r="I354" i="68"/>
  <c r="I352" i="68" s="1"/>
  <c r="D357" i="68"/>
  <c r="H358" i="68"/>
  <c r="I365" i="68"/>
  <c r="I369" i="68"/>
  <c r="I367" i="68" s="1"/>
  <c r="H380" i="68"/>
  <c r="J380" i="68" s="1"/>
  <c r="I393" i="68"/>
  <c r="I385" i="68" s="1"/>
  <c r="F395" i="68"/>
  <c r="I397" i="68"/>
  <c r="I395" i="68" s="1"/>
  <c r="H404" i="68"/>
  <c r="J404" i="68" s="1"/>
  <c r="H408" i="68"/>
  <c r="J408" i="68" s="1"/>
  <c r="H412" i="68"/>
  <c r="H416" i="68"/>
  <c r="D44" i="67"/>
  <c r="D244" i="69"/>
  <c r="I406" i="68"/>
  <c r="I405" i="68" s="1"/>
  <c r="H426" i="68"/>
  <c r="J426" i="68" s="1"/>
  <c r="E244" i="51"/>
  <c r="D44" i="70"/>
  <c r="D187" i="70"/>
  <c r="D6" i="71"/>
  <c r="D244" i="72"/>
  <c r="E44" i="73"/>
  <c r="D187" i="73"/>
  <c r="D44" i="74"/>
  <c r="D187" i="74"/>
  <c r="E187" i="67"/>
  <c r="E244" i="70"/>
  <c r="E187" i="71"/>
  <c r="E6" i="73"/>
  <c r="D44" i="73"/>
  <c r="D244" i="73"/>
  <c r="D44" i="77"/>
  <c r="D187" i="80"/>
  <c r="E44" i="67"/>
  <c r="D6" i="51"/>
  <c r="D44" i="51"/>
  <c r="D187" i="51"/>
  <c r="E44" i="71"/>
  <c r="D44" i="72"/>
  <c r="E244" i="77"/>
  <c r="D44" i="82"/>
  <c r="E244" i="75"/>
  <c r="E44" i="78"/>
  <c r="E44" i="79"/>
  <c r="E244" i="80"/>
  <c r="E244" i="81"/>
  <c r="E44" i="82"/>
  <c r="E44" i="75"/>
  <c r="D44" i="76"/>
  <c r="E44" i="77"/>
  <c r="D244" i="77"/>
  <c r="E187" i="79"/>
  <c r="G44" i="68" l="1"/>
  <c r="G6" i="68"/>
  <c r="D6" i="68"/>
  <c r="I45" i="68"/>
  <c r="F44" i="68"/>
  <c r="E244" i="68"/>
  <c r="J412" i="68"/>
  <c r="H410" i="68"/>
  <c r="J410" i="68" s="1"/>
  <c r="J406" i="68"/>
  <c r="H405" i="68"/>
  <c r="J405" i="68" s="1"/>
  <c r="J326" i="68"/>
  <c r="H325" i="68"/>
  <c r="J325" i="68" s="1"/>
  <c r="G244" i="68"/>
  <c r="J229" i="68"/>
  <c r="H228" i="68"/>
  <c r="J228" i="68" s="1"/>
  <c r="D287" i="68"/>
  <c r="H266" i="68"/>
  <c r="J266" i="68" s="1"/>
  <c r="J267" i="68"/>
  <c r="J282" i="68"/>
  <c r="H281" i="68"/>
  <c r="J281" i="68" s="1"/>
  <c r="H206" i="68"/>
  <c r="J206" i="68" s="1"/>
  <c r="H293" i="68"/>
  <c r="J293" i="68" s="1"/>
  <c r="H261" i="68"/>
  <c r="J261" i="68" s="1"/>
  <c r="J201" i="68"/>
  <c r="H200" i="68"/>
  <c r="J200" i="68" s="1"/>
  <c r="H189" i="68"/>
  <c r="J190" i="68"/>
  <c r="D122" i="68"/>
  <c r="D44" i="68" s="1"/>
  <c r="J53" i="68"/>
  <c r="H52" i="68"/>
  <c r="J52" i="68" s="1"/>
  <c r="J58" i="68"/>
  <c r="H57" i="68"/>
  <c r="H95" i="68"/>
  <c r="J96" i="68"/>
  <c r="J41" i="68"/>
  <c r="H40" i="68"/>
  <c r="J40" i="68" s="1"/>
  <c r="J26" i="68"/>
  <c r="H25" i="68"/>
  <c r="J25" i="68" s="1"/>
  <c r="E6" i="68"/>
  <c r="H239" i="68"/>
  <c r="J239" i="68" s="1"/>
  <c r="J240" i="68"/>
  <c r="J275" i="68"/>
  <c r="J339" i="68"/>
  <c r="H338" i="68"/>
  <c r="J338" i="68" s="1"/>
  <c r="I249" i="68"/>
  <c r="I245" i="68" s="1"/>
  <c r="I244" i="68" s="1"/>
  <c r="F245" i="68"/>
  <c r="F244" i="68" s="1"/>
  <c r="H215" i="68"/>
  <c r="J215" i="68" s="1"/>
  <c r="J216" i="68"/>
  <c r="I261" i="68"/>
  <c r="H352" i="68"/>
  <c r="J352" i="68" s="1"/>
  <c r="G200" i="68"/>
  <c r="G188" i="68"/>
  <c r="G187" i="68" s="1"/>
  <c r="D187" i="68"/>
  <c r="J226" i="68"/>
  <c r="H225" i="68"/>
  <c r="J225" i="68" s="1"/>
  <c r="I56" i="68"/>
  <c r="H14" i="68"/>
  <c r="J14" i="68" s="1"/>
  <c r="J15" i="68"/>
  <c r="J166" i="68"/>
  <c r="H165" i="68"/>
  <c r="J165" i="68" s="1"/>
  <c r="H62" i="68"/>
  <c r="J62" i="68" s="1"/>
  <c r="J64" i="68"/>
  <c r="J48" i="68"/>
  <c r="H46" i="68"/>
  <c r="J358" i="68"/>
  <c r="H357" i="68"/>
  <c r="J357" i="68" s="1"/>
  <c r="I288" i="68"/>
  <c r="I287" i="68" s="1"/>
  <c r="J221" i="68"/>
  <c r="H220" i="68"/>
  <c r="J220" i="68" s="1"/>
  <c r="J348" i="68"/>
  <c r="H347" i="68"/>
  <c r="J347" i="68" s="1"/>
  <c r="H299" i="68"/>
  <c r="J299" i="68" s="1"/>
  <c r="J300" i="68"/>
  <c r="H254" i="68"/>
  <c r="J254" i="68" s="1"/>
  <c r="H234" i="68"/>
  <c r="I201" i="68"/>
  <c r="I200" i="68" s="1"/>
  <c r="I187" i="68" s="1"/>
  <c r="E187" i="68"/>
  <c r="H246" i="68"/>
  <c r="H249" i="68"/>
  <c r="J249" i="68" s="1"/>
  <c r="J171" i="68"/>
  <c r="H170" i="68"/>
  <c r="J170" i="68" s="1"/>
  <c r="J82" i="68"/>
  <c r="H81" i="68"/>
  <c r="J81" i="68" s="1"/>
  <c r="I44" i="68"/>
  <c r="J114" i="68"/>
  <c r="H113" i="68"/>
  <c r="J113" i="68" s="1"/>
  <c r="H122" i="68"/>
  <c r="J122" i="68" s="1"/>
  <c r="J123" i="68"/>
  <c r="H86" i="68"/>
  <c r="J86" i="68" s="1"/>
  <c r="J88" i="68"/>
  <c r="J31" i="68"/>
  <c r="H30" i="68"/>
  <c r="J30" i="68" s="1"/>
  <c r="E44" i="68"/>
  <c r="H20" i="68"/>
  <c r="H7" i="68"/>
  <c r="J8" i="68"/>
  <c r="H415" i="68"/>
  <c r="J415" i="68" s="1"/>
  <c r="J416" i="68"/>
  <c r="H374" i="68"/>
  <c r="J374" i="68" s="1"/>
  <c r="H395" i="68"/>
  <c r="J395" i="68" s="1"/>
  <c r="J386" i="68"/>
  <c r="H385" i="68"/>
  <c r="J385" i="68" s="1"/>
  <c r="J285" i="68"/>
  <c r="H284" i="68"/>
  <c r="J284" i="68" s="1"/>
  <c r="I374" i="68"/>
  <c r="H320" i="68"/>
  <c r="J320" i="68" s="1"/>
  <c r="J321" i="68"/>
  <c r="H306" i="68"/>
  <c r="J306" i="68" s="1"/>
  <c r="J307" i="68"/>
  <c r="J289" i="68"/>
  <c r="H288" i="68"/>
  <c r="D244" i="68"/>
  <c r="H175" i="68"/>
  <c r="J175" i="68" s="1"/>
  <c r="J176" i="68"/>
  <c r="H154" i="68"/>
  <c r="J154" i="68" s="1"/>
  <c r="J155" i="68"/>
  <c r="H181" i="68"/>
  <c r="J181" i="68" s="1"/>
  <c r="H287" i="68" l="1"/>
  <c r="J287" i="68" s="1"/>
  <c r="J288" i="68"/>
  <c r="J234" i="68"/>
  <c r="H233" i="68"/>
  <c r="J233" i="68" s="1"/>
  <c r="J57" i="68"/>
  <c r="H56" i="68"/>
  <c r="J56" i="68" s="1"/>
  <c r="J46" i="68"/>
  <c r="H45" i="68"/>
  <c r="J95" i="68"/>
  <c r="H94" i="68"/>
  <c r="J94" i="68" s="1"/>
  <c r="J7" i="68"/>
  <c r="H19" i="68"/>
  <c r="J19" i="68" s="1"/>
  <c r="J20" i="68"/>
  <c r="J246" i="68"/>
  <c r="H245" i="68"/>
  <c r="H274" i="68"/>
  <c r="J274" i="68" s="1"/>
  <c r="J189" i="68"/>
  <c r="H188" i="68"/>
  <c r="J45" i="68" l="1"/>
  <c r="H44" i="68"/>
  <c r="J44" i="68" s="1"/>
  <c r="J245" i="68"/>
  <c r="H244" i="68"/>
  <c r="J244" i="68" s="1"/>
  <c r="J188" i="68"/>
  <c r="H187" i="68"/>
  <c r="J187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<sst xmlns="http://schemas.openxmlformats.org/spreadsheetml/2006/main" count="15428" uniqueCount="816">
  <si>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</si>
  <si>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IVANE BRLIĆ-MAŽURANIĆ ORAHOVICA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</si>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</sst>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B9" sqref="B9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D21" sqref="D2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9461.49</v>
      </c>
      <c r="E6" s="12">
        <f t="shared" ref="E6:I6" si="0">+E7+E14+E19+E30+E35</f>
        <v>10625.03</v>
      </c>
      <c r="F6" s="12">
        <f t="shared" si="0"/>
        <v>1669.67</v>
      </c>
      <c r="G6" s="12">
        <f>+G7+G14+G19+G30+G35</f>
        <v>1875</v>
      </c>
      <c r="H6" s="12">
        <f t="shared" si="0"/>
        <v>11131.16</v>
      </c>
      <c r="I6" s="12">
        <f t="shared" si="0"/>
        <v>12500.03</v>
      </c>
      <c r="J6" s="62">
        <f>IF(H6&lt;&gt;0,IF(I6/H6&gt;=100,"&gt;&gt;100",I6/H6*100),"-")</f>
        <v>112.29764013813475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9461.49</v>
      </c>
      <c r="E19" s="13">
        <f t="shared" ref="E19:I19" si="8">E20+E25</f>
        <v>10625.03</v>
      </c>
      <c r="F19" s="13">
        <f t="shared" si="8"/>
        <v>1669.67</v>
      </c>
      <c r="G19" s="13">
        <f t="shared" si="8"/>
        <v>1875</v>
      </c>
      <c r="H19" s="13">
        <f t="shared" si="8"/>
        <v>11131.16</v>
      </c>
      <c r="I19" s="13">
        <f t="shared" si="8"/>
        <v>12500.03</v>
      </c>
      <c r="J19" s="62">
        <f t="shared" si="2"/>
        <v>112.29764013813475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9461.49</v>
      </c>
      <c r="E20" s="13">
        <f t="shared" ref="E20:I20" si="9">SUM(E21:E24)</f>
        <v>10625.03</v>
      </c>
      <c r="F20" s="13">
        <f t="shared" si="9"/>
        <v>1669.67</v>
      </c>
      <c r="G20" s="13">
        <f t="shared" si="9"/>
        <v>1875</v>
      </c>
      <c r="H20" s="13">
        <f t="shared" si="9"/>
        <v>11131.16</v>
      </c>
      <c r="I20" s="13">
        <f t="shared" si="9"/>
        <v>12500.03</v>
      </c>
      <c r="J20" s="62">
        <f t="shared" si="2"/>
        <v>112.29764013813475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9461.49</v>
      </c>
      <c r="E22" s="103">
        <f>SUM('510:816'!E22)</f>
        <v>10625.03</v>
      </c>
      <c r="F22" s="103">
        <f>'Nacionalno sufinanciranje'!D22</f>
        <v>1669.67</v>
      </c>
      <c r="G22" s="103">
        <f>'Nacionalno sufinanciranje'!E22</f>
        <v>1875</v>
      </c>
      <c r="H22" s="15">
        <f t="shared" si="10"/>
        <v>11131.16</v>
      </c>
      <c r="I22" s="15">
        <f t="shared" si="10"/>
        <v>12500.03</v>
      </c>
      <c r="J22" s="62">
        <f t="shared" si="2"/>
        <v>112.29764013813475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9461.4900000000016</v>
      </c>
      <c r="E44" s="13">
        <f t="shared" ref="E44:I44" si="21">E45+E56+E94+E113+E122+E154+E165</f>
        <v>10625.03</v>
      </c>
      <c r="F44" s="13">
        <f t="shared" si="21"/>
        <v>1669.67</v>
      </c>
      <c r="G44" s="13">
        <f t="shared" si="21"/>
        <v>1875</v>
      </c>
      <c r="H44" s="13">
        <f t="shared" si="21"/>
        <v>11131.16</v>
      </c>
      <c r="I44" s="13">
        <f t="shared" si="21"/>
        <v>12500.03</v>
      </c>
      <c r="J44" s="62">
        <f t="shared" ref="J44:J107" si="22">IF(H44&lt;&gt;0,IF(I44/H44&gt;=100,"&gt;&gt;100",I44/H44*100),"-")</f>
        <v>112.29764013813475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9461.4900000000016</v>
      </c>
      <c r="E45" s="13">
        <f t="shared" si="23"/>
        <v>10625.03</v>
      </c>
      <c r="F45" s="13">
        <f t="shared" si="23"/>
        <v>1669.67</v>
      </c>
      <c r="G45" s="13">
        <f t="shared" si="23"/>
        <v>1875</v>
      </c>
      <c r="H45" s="13">
        <f t="shared" si="23"/>
        <v>11131.16</v>
      </c>
      <c r="I45" s="13">
        <f t="shared" si="23"/>
        <v>12500.03</v>
      </c>
      <c r="J45" s="62">
        <f t="shared" si="22"/>
        <v>112.29764013813475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8253.86</v>
      </c>
      <c r="E46" s="13">
        <f t="shared" si="24"/>
        <v>8949.44</v>
      </c>
      <c r="F46" s="13">
        <f t="shared" si="24"/>
        <v>1456.56</v>
      </c>
      <c r="G46" s="13">
        <f t="shared" si="24"/>
        <v>1579.31</v>
      </c>
      <c r="H46" s="13">
        <f t="shared" si="24"/>
        <v>9710.42</v>
      </c>
      <c r="I46" s="13">
        <f t="shared" si="24"/>
        <v>10528.75</v>
      </c>
      <c r="J46" s="62">
        <f t="shared" si="22"/>
        <v>108.42733887926576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8253.86</v>
      </c>
      <c r="E47" s="103">
        <f>SUM('510:816'!E47)</f>
        <v>8949.44</v>
      </c>
      <c r="F47" s="103">
        <f>'Nacionalno sufinanciranje'!D47</f>
        <v>1456.56</v>
      </c>
      <c r="G47" s="103">
        <f>'Nacionalno sufinanciranje'!E47</f>
        <v>1579.31</v>
      </c>
      <c r="H47" s="17">
        <f t="shared" ref="H47:I51" si="25">D47+F47</f>
        <v>9710.42</v>
      </c>
      <c r="I47" s="17">
        <f t="shared" si="25"/>
        <v>10528.75</v>
      </c>
      <c r="J47" s="62">
        <f t="shared" si="22"/>
        <v>108.42733887926576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255</v>
      </c>
      <c r="F51" s="103">
        <f>'Nacionalno sufinanciranje'!D51</f>
        <v>0</v>
      </c>
      <c r="G51" s="103">
        <f>'Nacionalno sufinanciranje'!E51</f>
        <v>45</v>
      </c>
      <c r="H51" s="17">
        <f t="shared" si="25"/>
        <v>0</v>
      </c>
      <c r="I51" s="17">
        <f t="shared" si="25"/>
        <v>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1207.6300000000001</v>
      </c>
      <c r="E52" s="13">
        <f t="shared" si="26"/>
        <v>1420.59</v>
      </c>
      <c r="F52" s="13">
        <f t="shared" si="26"/>
        <v>213.11</v>
      </c>
      <c r="G52" s="13">
        <f t="shared" si="26"/>
        <v>250.69</v>
      </c>
      <c r="H52" s="13">
        <f t="shared" si="26"/>
        <v>1420.7400000000002</v>
      </c>
      <c r="I52" s="13">
        <f t="shared" si="26"/>
        <v>1671.28</v>
      </c>
      <c r="J52" s="62">
        <f t="shared" si="22"/>
        <v>117.63447217647141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1207.6300000000001</v>
      </c>
      <c r="E54" s="103">
        <f>SUM('510:816'!E54)</f>
        <v>1420.59</v>
      </c>
      <c r="F54" s="103">
        <f>'Nacionalno sufinanciranje'!D54</f>
        <v>213.11</v>
      </c>
      <c r="G54" s="103">
        <f>'Nacionalno sufinanciranje'!E54</f>
        <v>250.69</v>
      </c>
      <c r="H54" s="17">
        <f t="shared" si="27"/>
        <v>1420.7400000000002</v>
      </c>
      <c r="I54" s="17">
        <f t="shared" si="27"/>
        <v>1671.28</v>
      </c>
      <c r="J54" s="62">
        <f t="shared" si="22"/>
        <v>117.63447217647141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1669.67</v>
      </c>
      <c r="E6" s="3">
        <f>+E7+E14+E19+E30+E35</f>
        <v>1875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1669.67</v>
      </c>
      <c r="E19" s="4">
        <f>E20+E25</f>
        <v>1875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1669.67</v>
      </c>
      <c r="E20" s="4">
        <f>SUM(E21:E24)</f>
        <v>1875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1669.67</v>
      </c>
      <c r="E22" s="5">
        <v>1875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1669.67</v>
      </c>
      <c r="E44" s="4">
        <f>E45+E56+E94+E113+E122+E154+E165</f>
        <v>1875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1669.67</v>
      </c>
      <c r="E45" s="4">
        <f t="shared" si="0"/>
        <v>1875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1456.56</v>
      </c>
      <c r="E46" s="4">
        <f t="shared" si="1"/>
        <v>1579.31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1456.56</v>
      </c>
      <c r="E47" s="7">
        <v>1579.31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213.11</v>
      </c>
      <c r="E52" s="4">
        <f t="shared" si="2"/>
        <v>250.69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213.11</v>
      </c>
      <c r="E54" s="7">
        <v>250.69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9461.49</v>
      </c>
      <c r="E6" s="3">
        <f>+E7+E14+E19+E30+E35</f>
        <v>10625.03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9461.49</v>
      </c>
      <c r="E19" s="4">
        <f>E20+E25</f>
        <v>10625.03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9461.49</v>
      </c>
      <c r="E20" s="4">
        <f>SUM(E21:E24)</f>
        <v>10625.03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9461.49</v>
      </c>
      <c r="E22" s="5">
        <v>10625.03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9461.4900000000016</v>
      </c>
      <c r="E44" s="4">
        <f>E45+E56+E94+E113+E122+E154+E165</f>
        <v>10625.03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9461.4900000000016</v>
      </c>
      <c r="E45" s="4">
        <f t="shared" si="0"/>
        <v>10625.03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8253.86</v>
      </c>
      <c r="E46" s="4">
        <f t="shared" si="1"/>
        <v>8949.44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8253.86</v>
      </c>
      <c r="E47" s="7">
        <v>8949.44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255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1207.6300000000001</v>
      </c>
      <c r="E52" s="4">
        <f t="shared" si="2"/>
        <v>1420.59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1207.6300000000001</v>
      </c>
      <c r="E54" s="7">
        <v>1420.59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2026-01-27T08:50:07Z</dcterms:modified>
</cp:coreProperties>
</file>