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E32" i="1" l="1" a="1"/>
  <c r="E32" i="1" s="1"/>
  <c r="D32" i="1" a="1"/>
  <c r="D32" i="1" s="1"/>
  <c r="E31" i="1" a="1"/>
  <c r="E31" i="1" s="1"/>
  <c r="D31" i="1" a="1"/>
  <c r="D31" i="1" s="1"/>
  <c r="E30" i="1" a="1"/>
  <c r="E30" i="1" s="1"/>
  <c r="D30" i="1" a="1"/>
  <c r="D30" i="1" s="1"/>
  <c r="E25" i="1" l="1" a="1"/>
  <c r="E25" i="1" s="1"/>
  <c r="D25" i="1" a="1"/>
  <c r="D25" i="1" s="1"/>
  <c r="E26" i="1" l="1" a="1"/>
  <c r="E26" i="1" s="1"/>
  <c r="D26" i="1" a="1"/>
  <c r="D26" i="1" s="1"/>
  <c r="E24" i="1" a="1"/>
  <c r="E24" i="1" s="1"/>
  <c r="D24" i="1" a="1"/>
  <c r="D24" i="1" s="1"/>
  <c r="E23" i="1" a="1"/>
  <c r="E23" i="1" s="1"/>
  <c r="D23" i="1" a="1"/>
  <c r="D23" i="1" s="1"/>
  <c r="E21" i="1" a="1"/>
  <c r="E21" i="1" s="1"/>
  <c r="D21" i="1" a="1"/>
  <c r="D21" i="1" s="1"/>
  <c r="E18" i="1" l="1" a="1"/>
  <c r="E18" i="1" s="1"/>
  <c r="D18" i="1" a="1"/>
  <c r="D18" i="1" s="1"/>
  <c r="E17" i="1" a="1"/>
  <c r="E17" i="1" s="1"/>
  <c r="D17" i="1" a="1"/>
  <c r="D17" i="1" s="1"/>
  <c r="E16" i="1" a="1"/>
  <c r="E16" i="1" s="1"/>
  <c r="D16" i="1" a="1"/>
  <c r="D16" i="1" s="1"/>
  <c r="E12" i="1" a="1"/>
  <c r="E12" i="1" s="1"/>
  <c r="D12" i="1" a="1"/>
  <c r="D12" i="1" s="1"/>
  <c r="E14" i="1" a="1"/>
  <c r="E14" i="1" s="1"/>
  <c r="D14" i="1" a="1"/>
  <c r="D14" i="1" s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<sst xmlns="http://schemas.openxmlformats.org/spreadsheetml/2006/main" count="174" uniqueCount="76">
  <si>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</si>
  <si>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</si>
  <si>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</si>
  <si>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</si>
  <si>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</si>
  <si>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</si>
  <si>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</si>
  <si>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</si>
  <si>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</si>
  <si>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</si>
  <si>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</si>
  <si>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</si>
  <si>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</si>
  <si>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</si>
  <si>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</si>
  <si>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</si>
  <si>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</si>
  <si>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</si>
  <si>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</si>
  <si>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</si>
  <si>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</si>
  <si>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</si>
  <si>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</si>
  <si>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</si>
  <si>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</si>
  <si>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</si>
  <si>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</si>
  <si>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</si>
  <si>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</si>
  <si>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</si>
  <si>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</si>
  <si>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</si>
  <si>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</si>
  <si>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</si>
  <si>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</si>
  <si>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</si>
  <si>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</si>
  <si>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</si>
  <si>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</si>
  <si>
    <t>3121 OSTALI RASHODI ZA ZAPOSLENE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</si>
  <si>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</si>
  <si>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</si>
  <si>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</si>
  <si>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7.</t>
  </si>
  <si>
    <t>8.</t>
  </si>
  <si>
    <t>9.</t>
  </si>
  <si>
    <t>27.1.2025.</t>
  </si>
  <si>
    <t>10.2.2025.</t>
  </si>
  <si>
    <t>10.</t>
  </si>
  <si>
    <t>11.</t>
  </si>
  <si>
    <t>12.</t>
  </si>
  <si>
    <t>13.</t>
  </si>
  <si>
    <t>14.</t>
  </si>
  <si>
    <t>15.</t>
  </si>
  <si>
    <t>27.2.2025.</t>
  </si>
  <si>
    <t>16.</t>
  </si>
  <si>
    <t>Pozicija:                                            R0003342 - Ostali nenavedeni rashodi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312190 - Ostali nenavedeni rashodi za zaposlene
Funkcijska klasifikacija:             0912 - Osnovno obrazovanje</t>
  </si>
  <si>
    <t>11.3.2025.</t>
  </si>
  <si>
    <t>10.4.2025.</t>
  </si>
  <si>
    <t>24.</t>
  </si>
  <si>
    <t xml:space="preserve">  </t>
  </si>
  <si>
    <t xml:space="preserve"> 3121 OSTALI RASHODI ZA ZAPOSLENE </t>
  </si>
  <si>
    <t>15.4.2025.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</si>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</sst>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35" borderId="10" xfId="0" applyNumberFormat="1" applyFill="1" applyBorder="1" applyAlignment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0" fillId="2" borderId="10" xfId="0" applyNumberFormat="1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13" totalsRowDxfId="12">
  <tableColumns count="6">
    <tableColumn id="7" name="Naziv primatelja" dataDxfId="11" totalsRowDxfId="10">
      <calculatedColumnFormula array="1">IFERROR(INDEX(#REF!,SMALL(IF(#REF!=rngInvoice,ROW(#REF!)-ROW(#REF!)), ROW(1:1)), MATCH($C$5,#REF!, 0)),"")</calculatedColumnFormula>
    </tableColumn>
    <tableColumn id="8" name="OIB primatelja" dataDxfId="9" totalsRowDxfId="8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7" totalsRowDxfId="6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5" totalsRowDxfId="4"/>
    <tableColumn id="11" name="Iznos" totalsRowFunction="count" dataDxfId="3" totalsRowDxfId="2" dataCellStyle="Normalno">
      <calculatedColumnFormula>IFERROR((C6*D6)-E6,"")</calculatedColumnFormula>
    </tableColumn>
    <tableColumn id="1" name="Dodatno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8"/>
  <sheetViews>
    <sheetView showGridLines="0" tabSelected="1" zoomScaleNormal="100" workbookViewId="0">
      <selection activeCell="G36" sqref="G36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17</v>
      </c>
      <c r="B1" s="40"/>
      <c r="C1" s="40"/>
      <c r="D1" s="40"/>
      <c r="E1" s="40"/>
      <c r="F1" s="40"/>
      <c r="G1" s="40"/>
      <c r="H1" s="3"/>
    </row>
    <row r="2" spans="1:8" ht="37.5" customHeight="1" thickTop="1" x14ac:dyDescent="0.25">
      <c r="A2" s="41" t="s">
        <v>12</v>
      </c>
      <c r="B2" s="41"/>
      <c r="C2" s="41"/>
      <c r="D2" s="41"/>
      <c r="E2" s="12" t="s">
        <v>14</v>
      </c>
      <c r="F2" s="44" t="s">
        <v>15</v>
      </c>
      <c r="G2" s="44"/>
      <c r="H2" s="4"/>
    </row>
    <row r="3" spans="1:8" ht="47.25" customHeight="1" x14ac:dyDescent="0.25">
      <c r="A3" s="42" t="s">
        <v>13</v>
      </c>
      <c r="B3" s="42"/>
      <c r="C3" s="42"/>
      <c r="D3" s="42"/>
      <c r="E3" s="42" t="s">
        <v>16</v>
      </c>
      <c r="F3" s="42"/>
      <c r="G3" s="42"/>
      <c r="H3" s="4"/>
    </row>
    <row r="4" spans="1:8" ht="44.1" customHeight="1" x14ac:dyDescent="0.25">
      <c r="A4" s="43" t="s">
        <v>11</v>
      </c>
      <c r="B4" s="43"/>
      <c r="C4" s="43"/>
      <c r="D4" s="43"/>
      <c r="E4" s="43"/>
      <c r="F4" s="43"/>
      <c r="G4" s="43"/>
      <c r="H4" s="43"/>
    </row>
    <row r="5" spans="1:8" s="2" customFormat="1" ht="33.950000000000003" customHeight="1" x14ac:dyDescent="0.25">
      <c r="A5" s="13" t="s">
        <v>18</v>
      </c>
      <c r="B5" s="13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4" t="s">
        <v>20</v>
      </c>
      <c r="B6" s="14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6" t="s">
        <v>26</v>
      </c>
    </row>
    <row r="7" spans="1:8" s="2" customFormat="1" ht="72" customHeight="1" x14ac:dyDescent="0.25">
      <c r="A7" s="15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6" t="s">
        <v>29</v>
      </c>
    </row>
    <row r="8" spans="1:8" s="2" customFormat="1" ht="72" customHeight="1" x14ac:dyDescent="0.25">
      <c r="A8" s="14" t="s">
        <v>22</v>
      </c>
      <c r="B8" s="14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6" t="s">
        <v>30</v>
      </c>
    </row>
    <row r="9" spans="1:8" s="2" customFormat="1" ht="72" customHeight="1" x14ac:dyDescent="0.25">
      <c r="A9" s="14" t="s">
        <v>23</v>
      </c>
      <c r="B9" s="14" t="s">
        <v>38</v>
      </c>
      <c r="C9" s="14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6" t="s">
        <v>36</v>
      </c>
    </row>
    <row r="10" spans="1:8" s="2" customFormat="1" ht="72" customHeight="1" x14ac:dyDescent="0.25">
      <c r="A10" s="32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6" t="s">
        <v>35</v>
      </c>
    </row>
    <row r="11" spans="1:8" s="2" customFormat="1" ht="72" customHeight="1" x14ac:dyDescent="0.25">
      <c r="A11" s="14" t="s">
        <v>25</v>
      </c>
      <c r="B11" s="14" t="s">
        <v>38</v>
      </c>
      <c r="C11" s="7" t="s">
        <v>3</v>
      </c>
      <c r="D11" s="34">
        <v>18683136487</v>
      </c>
      <c r="E11" s="5" t="s">
        <v>1</v>
      </c>
      <c r="F11" s="10" t="s">
        <v>4</v>
      </c>
      <c r="G11" s="11">
        <v>336</v>
      </c>
      <c r="H11" s="16" t="s">
        <v>37</v>
      </c>
    </row>
    <row r="12" spans="1:8" s="2" customFormat="1" ht="72" customHeight="1" x14ac:dyDescent="0.25">
      <c r="A12" s="14" t="s">
        <v>43</v>
      </c>
      <c r="B12" s="14" t="s">
        <v>46</v>
      </c>
      <c r="C12" s="14" t="s">
        <v>2</v>
      </c>
      <c r="D12" s="25" t="str">
        <f t="array" ref="D12">IFERROR(INDEX(#REF!,SMALL(IF(#REF!=rngInvoice,ROW(#REF!)-ROW(#REF!)), ROW(7:7)), MATCH($D$5,#REF!, 0)),"")</f>
        <v/>
      </c>
      <c r="E12" s="21" t="str">
        <f t="array" ref="E12">IFERROR(INDEX(#REF!,SMALL(IF(#REF!=rngInvoice,ROW(#REF!)-ROW(#REF!)), ROW(7:7)), MATCH($E$5,#REF!, 0)),"")</f>
        <v/>
      </c>
      <c r="F12" s="22" t="s">
        <v>39</v>
      </c>
      <c r="G12" s="23">
        <v>309.13</v>
      </c>
      <c r="H12" s="24" t="s">
        <v>41</v>
      </c>
    </row>
    <row r="13" spans="1:8" s="2" customFormat="1" ht="72" customHeight="1" x14ac:dyDescent="0.25">
      <c r="A13" s="33" t="s">
        <v>44</v>
      </c>
      <c r="B13" s="27" t="s">
        <v>46</v>
      </c>
      <c r="C13" s="27" t="s">
        <v>2</v>
      </c>
      <c r="D13" s="20"/>
      <c r="E13" s="28"/>
      <c r="F13" s="29" t="s">
        <v>39</v>
      </c>
      <c r="G13" s="23">
        <v>1200</v>
      </c>
      <c r="H13" s="24" t="s">
        <v>42</v>
      </c>
    </row>
    <row r="14" spans="1:8" s="2" customFormat="1" ht="72" customHeight="1" x14ac:dyDescent="0.25">
      <c r="A14" s="14" t="s">
        <v>45</v>
      </c>
      <c r="B14" s="14" t="s">
        <v>46</v>
      </c>
      <c r="C14" s="14" t="s">
        <v>2</v>
      </c>
      <c r="D14" s="25" t="str">
        <f t="array" ref="D14">IFERROR(INDEX(#REF!,SMALL(IF(#REF!=rngInvoice,ROW(#REF!)-ROW(#REF!)), ROW(6:6)), MATCH($D$5,#REF!, 0)),"")</f>
        <v/>
      </c>
      <c r="E14" s="21" t="str">
        <f t="array" ref="E14">IFERROR(INDEX(#REF!,SMALL(IF(#REF!=rngInvoice,ROW(#REF!)-ROW(#REF!)), ROW(6:6)), MATCH($E$5,#REF!, 0)),"")</f>
        <v/>
      </c>
      <c r="F14" s="22" t="s">
        <v>39</v>
      </c>
      <c r="G14" s="23">
        <v>220.72</v>
      </c>
      <c r="H14" s="24" t="s">
        <v>40</v>
      </c>
    </row>
    <row r="15" spans="1:8" s="2" customFormat="1" ht="72" customHeight="1" x14ac:dyDescent="0.25">
      <c r="A15" s="14" t="s">
        <v>48</v>
      </c>
      <c r="B15" s="14" t="s">
        <v>47</v>
      </c>
      <c r="C15" s="14" t="s">
        <v>2</v>
      </c>
      <c r="D15" s="30"/>
      <c r="E15" s="21"/>
      <c r="F15" s="22" t="s">
        <v>31</v>
      </c>
      <c r="G15" s="23">
        <v>92929.18</v>
      </c>
      <c r="H15" s="24" t="s">
        <v>26</v>
      </c>
    </row>
    <row r="16" spans="1:8" s="2" customFormat="1" ht="72" customHeight="1" x14ac:dyDescent="0.25">
      <c r="A16" s="26" t="s">
        <v>49</v>
      </c>
      <c r="B16" s="14" t="s">
        <v>47</v>
      </c>
      <c r="C16" s="14" t="s">
        <v>2</v>
      </c>
      <c r="D16" s="30" t="str">
        <f t="array" ref="D16">IFERROR(INDEX(#REF!,SMALL(IF(#REF!=rngInvoice,ROW(#REF!)-ROW(#REF!)), ROW(11:11)), MATCH($D$5,#REF!, 0)),"")</f>
        <v/>
      </c>
      <c r="E16" s="21" t="str">
        <f t="array" ref="E16">IFERROR(INDEX(#REF!,SMALL(IF(#REF!=rngInvoice,ROW(#REF!)-ROW(#REF!)), ROW(11:11)), MATCH($E$5,#REF!, 0)),"")</f>
        <v/>
      </c>
      <c r="F16" s="22" t="s">
        <v>28</v>
      </c>
      <c r="G16" s="23">
        <v>3997.91</v>
      </c>
      <c r="H16" s="24" t="s">
        <v>29</v>
      </c>
    </row>
    <row r="17" spans="1:8" s="2" customFormat="1" ht="72" customHeight="1" x14ac:dyDescent="0.25">
      <c r="A17" s="14" t="s">
        <v>50</v>
      </c>
      <c r="B17" s="14" t="s">
        <v>47</v>
      </c>
      <c r="C17" s="14" t="s">
        <v>2</v>
      </c>
      <c r="D17" s="30" t="str">
        <f t="array" ref="D17">IFERROR(INDEX(#REF!,SMALL(IF(#REF!=rngInvoice,ROW(#REF!)-ROW(#REF!)), ROW(11:11)), MATCH($D$5,#REF!, 0)),"")</f>
        <v/>
      </c>
      <c r="E17" s="21" t="str">
        <f t="array" ref="E17">IFERROR(INDEX(#REF!,SMALL(IF(#REF!=rngInvoice,ROW(#REF!)-ROW(#REF!)), ROW(11:11)), MATCH($E$5,#REF!, 0)),"")</f>
        <v/>
      </c>
      <c r="F17" s="22" t="s">
        <v>10</v>
      </c>
      <c r="G17" s="23">
        <v>1051.54</v>
      </c>
      <c r="H17" s="24" t="s">
        <v>30</v>
      </c>
    </row>
    <row r="18" spans="1:8" s="2" customFormat="1" ht="72" customHeight="1" x14ac:dyDescent="0.25">
      <c r="A18" s="14" t="s">
        <v>51</v>
      </c>
      <c r="B18" s="14" t="s">
        <v>47</v>
      </c>
      <c r="C18" s="14" t="s">
        <v>2</v>
      </c>
      <c r="D18" s="30" t="str">
        <f t="array" ref="D18">IFERROR(INDEX(#REF!,SMALL(IF(#REF!=rngInvoice,ROW(#REF!)-ROW(#REF!)), ROW(14:14)), MATCH($D$5,#REF!, 0)),"")</f>
        <v/>
      </c>
      <c r="E18" s="21" t="str">
        <f t="array" ref="E18">IFERROR(INDEX(#REF!,SMALL(IF(#REF!=rngInvoice,ROW(#REF!)-ROW(#REF!)), ROW(14:14)), MATCH($E$5,#REF!, 0)),"")</f>
        <v/>
      </c>
      <c r="F18" s="22" t="s">
        <v>32</v>
      </c>
      <c r="G18" s="23">
        <v>2397.9499999999998</v>
      </c>
      <c r="H18" s="24" t="s">
        <v>36</v>
      </c>
    </row>
    <row r="19" spans="1:8" s="2" customFormat="1" ht="72" customHeight="1" x14ac:dyDescent="0.25">
      <c r="A19" s="15" t="s">
        <v>52</v>
      </c>
      <c r="B19" s="14" t="s">
        <v>47</v>
      </c>
      <c r="C19" s="14" t="s">
        <v>34</v>
      </c>
      <c r="D19" s="30">
        <v>2958272670</v>
      </c>
      <c r="E19" s="21" t="s">
        <v>1</v>
      </c>
      <c r="F19" s="22" t="s">
        <v>33</v>
      </c>
      <c r="G19" s="23">
        <v>15866.3</v>
      </c>
      <c r="H19" s="24" t="s">
        <v>35</v>
      </c>
    </row>
    <row r="20" spans="1:8" s="2" customFormat="1" ht="72" customHeight="1" x14ac:dyDescent="0.25">
      <c r="A20" s="14" t="s">
        <v>53</v>
      </c>
      <c r="B20" s="35">
        <v>45698</v>
      </c>
      <c r="C20" s="14" t="s">
        <v>3</v>
      </c>
      <c r="D20" s="31">
        <v>18683136487</v>
      </c>
      <c r="E20" s="21" t="s">
        <v>1</v>
      </c>
      <c r="F20" s="22" t="s">
        <v>4</v>
      </c>
      <c r="G20" s="23">
        <v>388</v>
      </c>
      <c r="H20" s="24" t="s">
        <v>37</v>
      </c>
    </row>
    <row r="21" spans="1:8" s="2" customFormat="1" ht="72" customHeight="1" x14ac:dyDescent="0.25">
      <c r="A21" s="14" t="s">
        <v>55</v>
      </c>
      <c r="B21" s="14" t="s">
        <v>54</v>
      </c>
      <c r="C21" s="14" t="s">
        <v>2</v>
      </c>
      <c r="D21" s="20" t="str">
        <f t="array" ref="D21">IFERROR(INDEX(#REF!,SMALL(IF(#REF!=rngInvoice,ROW(#REF!)-ROW(#REF!)), ROW(16:16)), MATCH($D$5,#REF!, 0)),"")</f>
        <v/>
      </c>
      <c r="E21" s="21" t="str">
        <f t="array" ref="E21">IFERROR(INDEX(#REF!,SMALL(IF(#REF!=rngInvoice,ROW(#REF!)-ROW(#REF!)), ROW(16:16)), MATCH($E$5,#REF!, 0)),"")</f>
        <v/>
      </c>
      <c r="F21" s="22" t="s">
        <v>39</v>
      </c>
      <c r="G21" s="23">
        <v>1713.33</v>
      </c>
      <c r="H21" s="24" t="s">
        <v>41</v>
      </c>
    </row>
    <row r="22" spans="1:8" s="2" customFormat="1" ht="72" customHeight="1" x14ac:dyDescent="0.25">
      <c r="A22" s="14" t="s">
        <v>63</v>
      </c>
      <c r="B22" s="14" t="s">
        <v>57</v>
      </c>
      <c r="C22" s="14" t="s">
        <v>2</v>
      </c>
      <c r="D22" s="30"/>
      <c r="E22" s="21"/>
      <c r="F22" s="22" t="s">
        <v>31</v>
      </c>
      <c r="G22" s="23">
        <v>96056.84</v>
      </c>
      <c r="H22" s="24" t="s">
        <v>26</v>
      </c>
    </row>
    <row r="23" spans="1:8" s="2" customFormat="1" ht="72" customHeight="1" x14ac:dyDescent="0.25">
      <c r="A23" s="14" t="s">
        <v>64</v>
      </c>
      <c r="B23" s="14" t="s">
        <v>57</v>
      </c>
      <c r="C23" s="14" t="s">
        <v>2</v>
      </c>
      <c r="D23" s="30" t="str">
        <f t="array" ref="D23">IFERROR(INDEX(#REF!,SMALL(IF(#REF!=rngInvoice,ROW(#REF!)-ROW(#REF!)), ROW(18:18)), MATCH($D$5,#REF!, 0)),"")</f>
        <v/>
      </c>
      <c r="E23" s="21" t="str">
        <f t="array" ref="E23">IFERROR(INDEX(#REF!,SMALL(IF(#REF!=rngInvoice,ROW(#REF!)-ROW(#REF!)), ROW(18:18)), MATCH($E$5,#REF!, 0)),"")</f>
        <v/>
      </c>
      <c r="F23" s="22" t="s">
        <v>28</v>
      </c>
      <c r="G23" s="23">
        <v>3071.67</v>
      </c>
      <c r="H23" s="24" t="s">
        <v>29</v>
      </c>
    </row>
    <row r="24" spans="1:8" s="2" customFormat="1" ht="72" customHeight="1" x14ac:dyDescent="0.25">
      <c r="A24" s="14" t="s">
        <v>65</v>
      </c>
      <c r="B24" s="14" t="s">
        <v>57</v>
      </c>
      <c r="C24" s="14" t="s">
        <v>2</v>
      </c>
      <c r="D24" s="30" t="str">
        <f t="array" ref="D24">IFERROR(INDEX(#REF!,SMALL(IF(#REF!=rngInvoice,ROW(#REF!)-ROW(#REF!)), ROW(18:18)), MATCH($D$5,#REF!, 0)),"")</f>
        <v/>
      </c>
      <c r="E24" s="21" t="str">
        <f t="array" ref="E24">IFERROR(INDEX(#REF!,SMALL(IF(#REF!=rngInvoice,ROW(#REF!)-ROW(#REF!)), ROW(18:18)), MATCH($E$5,#REF!, 0)),"")</f>
        <v/>
      </c>
      <c r="F24" s="22" t="s">
        <v>10</v>
      </c>
      <c r="G24" s="23">
        <v>714.72</v>
      </c>
      <c r="H24" s="24" t="s">
        <v>30</v>
      </c>
    </row>
    <row r="25" spans="1:8" s="2" customFormat="1" ht="72" customHeight="1" x14ac:dyDescent="0.25">
      <c r="A25" s="14" t="s">
        <v>66</v>
      </c>
      <c r="B25" s="14" t="s">
        <v>57</v>
      </c>
      <c r="C25" s="14" t="s">
        <v>2</v>
      </c>
      <c r="D25" s="30" t="str">
        <f t="array" ref="D25">IFERROR(INDEX(#REF!,SMALL(IF(#REF!=rngInvoice,ROW(#REF!)-ROW(#REF!)), ROW(18:18)), MATCH($D$5,#REF!, 0)),"")</f>
        <v/>
      </c>
      <c r="E25" s="21" t="str">
        <f t="array" ref="E25">IFERROR(INDEX(#REF!,SMALL(IF(#REF!=rngInvoice,ROW(#REF!)-ROW(#REF!)), ROW(18:18)), MATCH($E$5,#REF!, 0)),"")</f>
        <v/>
      </c>
      <c r="F25" s="22" t="s">
        <v>39</v>
      </c>
      <c r="G25" s="23">
        <v>696.96</v>
      </c>
      <c r="H25" s="24" t="s">
        <v>56</v>
      </c>
    </row>
    <row r="26" spans="1:8" s="2" customFormat="1" ht="72" customHeight="1" x14ac:dyDescent="0.25">
      <c r="A26" s="14" t="s">
        <v>67</v>
      </c>
      <c r="B26" s="14" t="s">
        <v>57</v>
      </c>
      <c r="C26" s="14" t="s">
        <v>2</v>
      </c>
      <c r="D26" s="30" t="str">
        <f t="array" ref="D26">IFERROR(INDEX(#REF!,SMALL(IF(#REF!=rngInvoice,ROW(#REF!)-ROW(#REF!)), ROW(21:21)), MATCH($D$5,#REF!, 0)),"")</f>
        <v/>
      </c>
      <c r="E26" s="21" t="str">
        <f t="array" ref="E26">IFERROR(INDEX(#REF!,SMALL(IF(#REF!=rngInvoice,ROW(#REF!)-ROW(#REF!)), ROW(21:21)), MATCH($E$5,#REF!, 0)),"")</f>
        <v/>
      </c>
      <c r="F26" s="22" t="s">
        <v>32</v>
      </c>
      <c r="G26" s="23">
        <v>1873.98</v>
      </c>
      <c r="H26" s="24" t="s">
        <v>36</v>
      </c>
    </row>
    <row r="27" spans="1:8" s="2" customFormat="1" ht="72" customHeight="1" x14ac:dyDescent="0.25">
      <c r="A27" s="14" t="s">
        <v>68</v>
      </c>
      <c r="B27" s="14" t="s">
        <v>57</v>
      </c>
      <c r="C27" s="14" t="s">
        <v>34</v>
      </c>
      <c r="D27" s="30">
        <v>2958272670</v>
      </c>
      <c r="E27" s="21" t="s">
        <v>1</v>
      </c>
      <c r="F27" s="22" t="s">
        <v>33</v>
      </c>
      <c r="G27" s="23">
        <v>16286.04</v>
      </c>
      <c r="H27" s="24" t="s">
        <v>35</v>
      </c>
    </row>
    <row r="28" spans="1:8" s="2" customFormat="1" ht="72" customHeight="1" x14ac:dyDescent="0.25">
      <c r="A28" s="14" t="s">
        <v>69</v>
      </c>
      <c r="B28" s="14" t="s">
        <v>57</v>
      </c>
      <c r="C28" s="14" t="s">
        <v>3</v>
      </c>
      <c r="D28" s="31">
        <v>18683136487</v>
      </c>
      <c r="E28" s="21" t="s">
        <v>1</v>
      </c>
      <c r="F28" s="22" t="s">
        <v>4</v>
      </c>
      <c r="G28" s="23">
        <v>336</v>
      </c>
      <c r="H28" s="24" t="s">
        <v>37</v>
      </c>
    </row>
    <row r="29" spans="1:8" s="2" customFormat="1" ht="72" customHeight="1" x14ac:dyDescent="0.25">
      <c r="A29" s="14" t="s">
        <v>59</v>
      </c>
      <c r="B29" s="14" t="s">
        <v>58</v>
      </c>
      <c r="C29" s="14" t="s">
        <v>2</v>
      </c>
      <c r="D29" s="30"/>
      <c r="E29" s="21"/>
      <c r="F29" s="22" t="s">
        <v>31</v>
      </c>
      <c r="G29" s="23">
        <v>94366.45</v>
      </c>
      <c r="H29" s="24" t="s">
        <v>26</v>
      </c>
    </row>
    <row r="30" spans="1:8" s="2" customFormat="1" ht="72" customHeight="1" x14ac:dyDescent="0.25">
      <c r="A30" s="14" t="s">
        <v>70</v>
      </c>
      <c r="B30" s="14" t="s">
        <v>58</v>
      </c>
      <c r="C30" s="14" t="s">
        <v>2</v>
      </c>
      <c r="D30" s="30" t="str">
        <f t="array" ref="D30">IFERROR(INDEX(#REF!,SMALL(IF(#REF!=rngInvoice,ROW(#REF!)-ROW(#REF!)), ROW(24:24)), MATCH($D$5,#REF!, 0)),"")</f>
        <v/>
      </c>
      <c r="E30" s="21" t="str">
        <f t="array" ref="E30">IFERROR(INDEX(#REF!,SMALL(IF(#REF!=rngInvoice,ROW(#REF!)-ROW(#REF!)), ROW(24:24)), MATCH($E$5,#REF!, 0)),"")</f>
        <v/>
      </c>
      <c r="F30" s="22" t="s">
        <v>28</v>
      </c>
      <c r="G30" s="23">
        <v>4750.67</v>
      </c>
      <c r="H30" s="24" t="s">
        <v>29</v>
      </c>
    </row>
    <row r="31" spans="1:8" s="2" customFormat="1" ht="72" customHeight="1" x14ac:dyDescent="0.25">
      <c r="A31" s="14" t="s">
        <v>71</v>
      </c>
      <c r="B31" s="14" t="s">
        <v>58</v>
      </c>
      <c r="C31" s="14" t="s">
        <v>2</v>
      </c>
      <c r="D31" s="30" t="str">
        <f t="array" ref="D31">IFERROR(INDEX(#REF!,SMALL(IF(#REF!=rngInvoice,ROW(#REF!)-ROW(#REF!)), ROW(24:24)), MATCH($D$5,#REF!, 0)),"")</f>
        <v/>
      </c>
      <c r="E31" s="21" t="str">
        <f t="array" ref="E31">IFERROR(INDEX(#REF!,SMALL(IF(#REF!=rngInvoice,ROW(#REF!)-ROW(#REF!)), ROW(24:24)), MATCH($E$5,#REF!, 0)),"")</f>
        <v/>
      </c>
      <c r="F31" s="22" t="s">
        <v>10</v>
      </c>
      <c r="G31" s="23">
        <v>4307.16</v>
      </c>
      <c r="H31" s="24" t="s">
        <v>30</v>
      </c>
    </row>
    <row r="32" spans="1:8" s="2" customFormat="1" ht="72" customHeight="1" x14ac:dyDescent="0.25">
      <c r="A32" s="14" t="s">
        <v>72</v>
      </c>
      <c r="B32" s="14" t="s">
        <v>58</v>
      </c>
      <c r="C32" s="14" t="s">
        <v>2</v>
      </c>
      <c r="D32" s="30" t="str">
        <f t="array" ref="D32">IFERROR(INDEX(#REF!,SMALL(IF(#REF!=rngInvoice,ROW(#REF!)-ROW(#REF!)), ROW(27:27)), MATCH($D$5,#REF!, 0)),"")</f>
        <v/>
      </c>
      <c r="E32" s="21" t="str">
        <f t="array" ref="E32">IFERROR(INDEX(#REF!,SMALL(IF(#REF!=rngInvoice,ROW(#REF!)-ROW(#REF!)), ROW(27:27)), MATCH($E$5,#REF!, 0)),"")</f>
        <v/>
      </c>
      <c r="F32" s="22" t="s">
        <v>32</v>
      </c>
      <c r="G32" s="23">
        <v>1978.89</v>
      </c>
      <c r="H32" s="24" t="s">
        <v>36</v>
      </c>
    </row>
    <row r="33" spans="1:8" s="2" customFormat="1" ht="72" customHeight="1" x14ac:dyDescent="0.25">
      <c r="A33" s="14" t="s">
        <v>73</v>
      </c>
      <c r="B33" s="14" t="s">
        <v>58</v>
      </c>
      <c r="C33" s="14" t="s">
        <v>34</v>
      </c>
      <c r="D33" s="30">
        <v>2958272670</v>
      </c>
      <c r="E33" s="21" t="s">
        <v>1</v>
      </c>
      <c r="F33" s="22" t="s">
        <v>33</v>
      </c>
      <c r="G33" s="23">
        <v>16736.099999999999</v>
      </c>
      <c r="H33" s="24" t="s">
        <v>35</v>
      </c>
    </row>
    <row r="34" spans="1:8" s="2" customFormat="1" ht="72" customHeight="1" x14ac:dyDescent="0.25">
      <c r="A34" s="14" t="s">
        <v>74</v>
      </c>
      <c r="B34" s="14" t="s">
        <v>58</v>
      </c>
      <c r="C34" s="14" t="s">
        <v>3</v>
      </c>
      <c r="D34" s="31">
        <v>18683136487</v>
      </c>
      <c r="E34" s="21" t="s">
        <v>1</v>
      </c>
      <c r="F34" s="22" t="s">
        <v>4</v>
      </c>
      <c r="G34" s="23">
        <v>336</v>
      </c>
      <c r="H34" s="24" t="s">
        <v>37</v>
      </c>
    </row>
    <row r="35" spans="1:8" s="2" customFormat="1" ht="72" customHeight="1" x14ac:dyDescent="0.25">
      <c r="A35" s="14" t="s">
        <v>75</v>
      </c>
      <c r="B35" s="14" t="s">
        <v>62</v>
      </c>
      <c r="C35" s="14" t="s">
        <v>2</v>
      </c>
      <c r="D35" s="36"/>
      <c r="E35" s="21" t="s">
        <v>60</v>
      </c>
      <c r="F35" s="22" t="s">
        <v>61</v>
      </c>
      <c r="G35" s="23">
        <v>5200</v>
      </c>
      <c r="H35" s="24" t="s">
        <v>41</v>
      </c>
    </row>
    <row r="36" spans="1:8" ht="33.950000000000003" customHeight="1" x14ac:dyDescent="0.25">
      <c r="A36" s="37" t="s">
        <v>5</v>
      </c>
      <c r="B36" s="38"/>
      <c r="C36" s="38"/>
      <c r="D36" s="38"/>
      <c r="E36" s="38"/>
      <c r="F36" s="39"/>
      <c r="G36" s="19">
        <f>SUM(G6:G35)</f>
        <v>479496.47999999986</v>
      </c>
      <c r="H36" s="17"/>
    </row>
    <row r="38" spans="1:8" ht="33.950000000000003" customHeight="1" x14ac:dyDescent="0.25">
      <c r="G38" s="18"/>
    </row>
  </sheetData>
  <sheetProtection selectLockedCells="1"/>
  <mergeCells count="7">
    <mergeCell ref="A36:F36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62" priority="237">
      <formula>MOD(ROW(),2)=0</formula>
    </cfRule>
  </conditionalFormatting>
  <conditionalFormatting sqref="E11:F11">
    <cfRule type="expression" dxfId="61" priority="255">
      <formula>MOD(ROW(),2)=0</formula>
    </cfRule>
  </conditionalFormatting>
  <conditionalFormatting sqref="G6:G11">
    <cfRule type="expression" dxfId="60" priority="234">
      <formula>MOD(ROW(),2)=0</formula>
    </cfRule>
    <cfRule type="expression" dxfId="59" priority="235">
      <formula>MOD(ROW(),2)=1</formula>
    </cfRule>
  </conditionalFormatting>
  <conditionalFormatting sqref="A36">
    <cfRule type="expression" dxfId="58" priority="121">
      <formula>MOD(ROW(),2)=0</formula>
    </cfRule>
  </conditionalFormatting>
  <conditionalFormatting sqref="G36">
    <cfRule type="expression" dxfId="57" priority="119">
      <formula>MOD(ROW(),2)=0</formula>
    </cfRule>
    <cfRule type="expression" dxfId="56" priority="120">
      <formula>MOD(ROW(),2)=1</formula>
    </cfRule>
  </conditionalFormatting>
  <conditionalFormatting sqref="A14:C14">
    <cfRule type="expression" dxfId="55" priority="44">
      <formula>MOD(ROW(),2)=0</formula>
    </cfRule>
  </conditionalFormatting>
  <conditionalFormatting sqref="E14">
    <cfRule type="expression" dxfId="54" priority="45">
      <formula>MOD(ROW(),2)=0</formula>
    </cfRule>
  </conditionalFormatting>
  <conditionalFormatting sqref="G14">
    <cfRule type="expression" dxfId="53" priority="42">
      <formula>MOD(ROW(),2)=0</formula>
    </cfRule>
    <cfRule type="expression" dxfId="52" priority="43">
      <formula>MOD(ROW(),2)=1</formula>
    </cfRule>
  </conditionalFormatting>
  <conditionalFormatting sqref="F14">
    <cfRule type="expression" dxfId="51" priority="41">
      <formula>MOD(ROW(),2)=0</formula>
    </cfRule>
  </conditionalFormatting>
  <conditionalFormatting sqref="A12:C12">
    <cfRule type="expression" dxfId="50" priority="39">
      <formula>MOD(ROW(),2)=0</formula>
    </cfRule>
  </conditionalFormatting>
  <conditionalFormatting sqref="E12">
    <cfRule type="expression" dxfId="49" priority="40">
      <formula>MOD(ROW(),2)=0</formula>
    </cfRule>
  </conditionalFormatting>
  <conditionalFormatting sqref="G12">
    <cfRule type="expression" dxfId="48" priority="37">
      <formula>MOD(ROW(),2)=0</formula>
    </cfRule>
    <cfRule type="expression" dxfId="47" priority="38">
      <formula>MOD(ROW(),2)=1</formula>
    </cfRule>
  </conditionalFormatting>
  <conditionalFormatting sqref="F12">
    <cfRule type="expression" dxfId="46" priority="36">
      <formula>MOD(ROW(),2)=0</formula>
    </cfRule>
  </conditionalFormatting>
  <conditionalFormatting sqref="C13">
    <cfRule type="expression" dxfId="45" priority="34">
      <formula>MOD(ROW(),2)=0</formula>
    </cfRule>
  </conditionalFormatting>
  <conditionalFormatting sqref="E13">
    <cfRule type="expression" dxfId="44" priority="35">
      <formula>MOD(ROW(),2)=0</formula>
    </cfRule>
  </conditionalFormatting>
  <conditionalFormatting sqref="G13">
    <cfRule type="expression" dxfId="43" priority="32">
      <formula>MOD(ROW(),2)=0</formula>
    </cfRule>
    <cfRule type="expression" dxfId="42" priority="33">
      <formula>MOD(ROW(),2)=1</formula>
    </cfRule>
  </conditionalFormatting>
  <conditionalFormatting sqref="F13">
    <cfRule type="expression" dxfId="41" priority="30">
      <formula>MOD(ROW(),2)=0</formula>
    </cfRule>
  </conditionalFormatting>
  <conditionalFormatting sqref="B13">
    <cfRule type="expression" dxfId="40" priority="31">
      <formula>MOD(ROW(),2)=0</formula>
    </cfRule>
  </conditionalFormatting>
  <conditionalFormatting sqref="A15:B15 A17:B17 A20:C20 B16 A18 C15:F17 B18:F19">
    <cfRule type="expression" dxfId="39" priority="28">
      <formula>MOD(ROW(),2)=0</formula>
    </cfRule>
  </conditionalFormatting>
  <conditionalFormatting sqref="E20:F20">
    <cfRule type="expression" dxfId="38" priority="29">
      <formula>MOD(ROW(),2)=0</formula>
    </cfRule>
  </conditionalFormatting>
  <conditionalFormatting sqref="G15:G20">
    <cfRule type="expression" dxfId="37" priority="26">
      <formula>MOD(ROW(),2)=0</formula>
    </cfRule>
    <cfRule type="expression" dxfId="36" priority="27">
      <formula>MOD(ROW(),2)=1</formula>
    </cfRule>
  </conditionalFormatting>
  <conditionalFormatting sqref="A21:C21 A22:A34">
    <cfRule type="expression" dxfId="35" priority="24">
      <formula>MOD(ROW(),2)=0</formula>
    </cfRule>
  </conditionalFormatting>
  <conditionalFormatting sqref="E21">
    <cfRule type="expression" dxfId="34" priority="25">
      <formula>MOD(ROW(),2)=0</formula>
    </cfRule>
  </conditionalFormatting>
  <conditionalFormatting sqref="G21">
    <cfRule type="expression" dxfId="33" priority="22">
      <formula>MOD(ROW(),2)=0</formula>
    </cfRule>
    <cfRule type="expression" dxfId="32" priority="23">
      <formula>MOD(ROW(),2)=1</formula>
    </cfRule>
  </conditionalFormatting>
  <conditionalFormatting sqref="F21">
    <cfRule type="expression" dxfId="31" priority="21">
      <formula>MOD(ROW(),2)=0</formula>
    </cfRule>
  </conditionalFormatting>
  <conditionalFormatting sqref="B22:F24 B26:F27">
    <cfRule type="expression" dxfId="30" priority="20">
      <formula>MOD(ROW(),2)=0</formula>
    </cfRule>
  </conditionalFormatting>
  <conditionalFormatting sqref="G22:G24 G26:G27">
    <cfRule type="expression" dxfId="29" priority="18">
      <formula>MOD(ROW(),2)=0</formula>
    </cfRule>
    <cfRule type="expression" dxfId="28" priority="19">
      <formula>MOD(ROW(),2)=1</formula>
    </cfRule>
  </conditionalFormatting>
  <conditionalFormatting sqref="B25:F25">
    <cfRule type="expression" dxfId="27" priority="17">
      <formula>MOD(ROW(),2)=0</formula>
    </cfRule>
  </conditionalFormatting>
  <conditionalFormatting sqref="G25">
    <cfRule type="expression" dxfId="26" priority="15">
      <formula>MOD(ROW(),2)=0</formula>
    </cfRule>
    <cfRule type="expression" dxfId="25" priority="16">
      <formula>MOD(ROW(),2)=1</formula>
    </cfRule>
  </conditionalFormatting>
  <conditionalFormatting sqref="B29:F33">
    <cfRule type="expression" dxfId="24" priority="14">
      <formula>MOD(ROW(),2)=0</formula>
    </cfRule>
  </conditionalFormatting>
  <conditionalFormatting sqref="G29:G33">
    <cfRule type="expression" dxfId="23" priority="12">
      <formula>MOD(ROW(),2)=0</formula>
    </cfRule>
    <cfRule type="expression" dxfId="22" priority="13">
      <formula>MOD(ROW(),2)=1</formula>
    </cfRule>
  </conditionalFormatting>
  <conditionalFormatting sqref="B28:C28">
    <cfRule type="expression" dxfId="21" priority="7">
      <formula>MOD(ROW(),2)=0</formula>
    </cfRule>
  </conditionalFormatting>
  <conditionalFormatting sqref="E28:F28">
    <cfRule type="expression" dxfId="20" priority="8">
      <formula>MOD(ROW(),2)=0</formula>
    </cfRule>
  </conditionalFormatting>
  <conditionalFormatting sqref="G28">
    <cfRule type="expression" dxfId="19" priority="5">
      <formula>MOD(ROW(),2)=0</formula>
    </cfRule>
    <cfRule type="expression" dxfId="18" priority="6">
      <formula>MOD(ROW(),2)=1</formula>
    </cfRule>
  </conditionalFormatting>
  <conditionalFormatting sqref="G34:G35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A35:C35 B34:C34">
    <cfRule type="expression" dxfId="15" priority="3">
      <formula>MOD(ROW(),2)=0</formula>
    </cfRule>
  </conditionalFormatting>
  <conditionalFormatting sqref="E34:F35">
    <cfRule type="expression" dxfId="14" priority="4">
      <formula>MOD(ROW(),2)=0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2025-04-08T10:14:16Z</dcterms:modified>
</cp:coreProperties>
</file>